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. 編集関係\DR\01 JARE DATA REPORTS\電子化以降使用（2013～）\01 各分野原稿\Oceanography\No.359(38) JARE55\04 事務修正\PDC登録用\"/>
    </mc:Choice>
  </mc:AlternateContent>
  <bookViews>
    <workbookView xWindow="390" yWindow="780" windowWidth="22635" windowHeight="9825"/>
  </bookViews>
  <sheets>
    <sheet name="Table 3" sheetId="4" r:id="rId1"/>
  </sheets>
  <calcPr calcId="162913"/>
</workbook>
</file>

<file path=xl/calcChain.xml><?xml version="1.0" encoding="utf-8"?>
<calcChain xmlns="http://schemas.openxmlformats.org/spreadsheetml/2006/main">
  <c r="AB7" i="4" l="1"/>
  <c r="AC7" i="4"/>
  <c r="AC27" i="4" l="1"/>
  <c r="AB27" i="4"/>
  <c r="AC25" i="4"/>
  <c r="AB25" i="4"/>
  <c r="AC24" i="4"/>
  <c r="AB24" i="4"/>
  <c r="AC23" i="4"/>
  <c r="AB23" i="4"/>
  <c r="AC22" i="4"/>
  <c r="AB22" i="4"/>
  <c r="AC21" i="4"/>
  <c r="AB21" i="4"/>
  <c r="AC19" i="4"/>
  <c r="AB19" i="4"/>
  <c r="AC18" i="4"/>
  <c r="AB18" i="4"/>
  <c r="AC17" i="4"/>
  <c r="AB17" i="4"/>
  <c r="AC16" i="4"/>
  <c r="AB16" i="4"/>
  <c r="AC15" i="4"/>
  <c r="AB15" i="4"/>
  <c r="AC13" i="4"/>
  <c r="AB13" i="4"/>
  <c r="AC12" i="4"/>
  <c r="AB12" i="4"/>
  <c r="AC11" i="4"/>
  <c r="AB11" i="4"/>
  <c r="AC10" i="4"/>
  <c r="AB10" i="4"/>
  <c r="AC9" i="4"/>
  <c r="AB9" i="4"/>
  <c r="AC6" i="4"/>
  <c r="AB6" i="4"/>
</calcChain>
</file>

<file path=xl/sharedStrings.xml><?xml version="1.0" encoding="utf-8"?>
<sst xmlns="http://schemas.openxmlformats.org/spreadsheetml/2006/main" count="34" uniqueCount="23">
  <si>
    <t xml:space="preserve"> </t>
    <phoneticPr fontId="2"/>
  </si>
  <si>
    <t>Table 3. Hourly tital observation at Skallen from January 14 to January 31, 2014
       (time is LMT  (UT+3 hours)).</t>
    <phoneticPr fontId="2"/>
  </si>
  <si>
    <t>Station           :   Skallen</t>
    <phoneticPr fontId="2"/>
  </si>
  <si>
    <t>Time is LMT (UT  +3hours)</t>
    <phoneticPr fontId="2"/>
  </si>
  <si>
    <r>
      <t>Latitude         :   69</t>
    </r>
    <r>
      <rPr>
        <sz val="8"/>
        <rFont val="ＭＳ Ｐ明朝"/>
        <family val="1"/>
        <charset val="128"/>
      </rPr>
      <t>°</t>
    </r>
    <r>
      <rPr>
        <sz val="8"/>
        <rFont val="Times New Roman"/>
        <family val="1"/>
      </rPr>
      <t>40</t>
    </r>
    <r>
      <rPr>
        <sz val="8"/>
        <rFont val="ＭＳ Ｐ明朝"/>
        <family val="1"/>
        <charset val="128"/>
      </rPr>
      <t>′</t>
    </r>
    <r>
      <rPr>
        <sz val="8"/>
        <rFont val="Times New Roman"/>
        <family val="1"/>
      </rPr>
      <t>27</t>
    </r>
    <r>
      <rPr>
        <sz val="8"/>
        <rFont val="ＭＳ Ｐ明朝"/>
        <family val="1"/>
        <charset val="128"/>
      </rPr>
      <t>″</t>
    </r>
    <r>
      <rPr>
        <sz val="8"/>
        <rFont val="Times New Roman"/>
        <family val="1"/>
      </rPr>
      <t>S</t>
    </r>
    <phoneticPr fontId="2"/>
  </si>
  <si>
    <t xml:space="preserve">The zero of the tide gauge: 476.4 cm below the  HBM
HBM : Hydrographic and Oceanographic Department  
             Bench mark 
</t>
    <phoneticPr fontId="2"/>
  </si>
  <si>
    <r>
      <t>Longitude      :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 xml:space="preserve"> 39</t>
    </r>
    <r>
      <rPr>
        <sz val="8"/>
        <rFont val="ＭＳ Ｐ明朝"/>
        <family val="1"/>
        <charset val="128"/>
      </rPr>
      <t>°</t>
    </r>
    <r>
      <rPr>
        <sz val="8"/>
        <rFont val="Times New Roman"/>
        <family val="1"/>
      </rPr>
      <t>24</t>
    </r>
    <r>
      <rPr>
        <sz val="8"/>
        <rFont val="ＭＳ Ｐ明朝"/>
        <family val="1"/>
        <charset val="128"/>
      </rPr>
      <t>′</t>
    </r>
    <r>
      <rPr>
        <sz val="8"/>
        <rFont val="Times New Roman"/>
        <family val="1"/>
      </rPr>
      <t>00</t>
    </r>
    <r>
      <rPr>
        <sz val="8"/>
        <rFont val="ＭＳ Ｐ明朝"/>
        <family val="1"/>
        <charset val="128"/>
      </rPr>
      <t>″</t>
    </r>
    <r>
      <rPr>
        <sz val="8"/>
        <rFont val="Times New Roman"/>
        <family val="1"/>
      </rPr>
      <t>E
Duration        :   Jan. 14 - Jan. 31 , 2014
Unit               :   Centimeter</t>
    </r>
    <phoneticPr fontId="2"/>
  </si>
  <si>
    <t>Year</t>
    <phoneticPr fontId="2"/>
  </si>
  <si>
    <t>Month</t>
    <phoneticPr fontId="2"/>
  </si>
  <si>
    <t>Date</t>
    <phoneticPr fontId="2"/>
  </si>
  <si>
    <r>
      <rPr>
        <sz val="8"/>
        <rFont val="Times New Roman"/>
        <family val="1"/>
      </rPr>
      <t xml:space="preserve">Time
</t>
    </r>
    <r>
      <rPr>
        <sz val="8"/>
        <rFont val="Times New Roman"/>
        <family val="1"/>
      </rPr>
      <t>0</t>
    </r>
  </si>
  <si>
    <r>
      <t xml:space="preserve">
</t>
    </r>
    <r>
      <rPr>
        <sz val="8"/>
        <rFont val="Times New Roman"/>
        <family val="1"/>
      </rPr>
      <t xml:space="preserve">Sum      </t>
    </r>
    <phoneticPr fontId="2"/>
  </si>
  <si>
    <t>Mean</t>
    <phoneticPr fontId="2"/>
  </si>
  <si>
    <t xml:space="preserve"> </t>
    <phoneticPr fontId="2"/>
  </si>
  <si>
    <t xml:space="preserve"> </t>
    <phoneticPr fontId="2"/>
  </si>
  <si>
    <t>A0'  =  A1'     +  ( A0      -  A1    )</t>
    <phoneticPr fontId="2"/>
  </si>
  <si>
    <t>A0' :  Mean Sea Level of  Skallen</t>
    <phoneticPr fontId="2"/>
  </si>
  <si>
    <r>
      <t xml:space="preserve">A1' :  Mean of  Skallen ( 2014.1.15 </t>
    </r>
    <r>
      <rPr>
        <sz val="10"/>
        <color rgb="FF000000"/>
        <rFont val="ＭＳ Ｐゴシック"/>
        <family val="3"/>
        <charset val="128"/>
      </rPr>
      <t>～</t>
    </r>
    <r>
      <rPr>
        <sz val="10"/>
        <color rgb="FF000000"/>
        <rFont val="Times New Roman"/>
        <family val="1"/>
      </rPr>
      <t xml:space="preserve"> 2014.1.30 )</t>
    </r>
    <phoneticPr fontId="2"/>
  </si>
  <si>
    <r>
      <t>A0  :  Mean of  Syowa Station ( 2009.1.1</t>
    </r>
    <r>
      <rPr>
        <sz val="10"/>
        <color rgb="FF000000"/>
        <rFont val="ＭＳ Ｐゴシック"/>
        <family val="3"/>
        <charset val="128"/>
      </rPr>
      <t>～</t>
    </r>
    <r>
      <rPr>
        <sz val="10"/>
        <color rgb="FF000000"/>
        <rFont val="Times New Roman"/>
        <family val="1"/>
      </rPr>
      <t xml:space="preserve">2013.12.31 ) </t>
    </r>
    <phoneticPr fontId="2"/>
  </si>
  <si>
    <r>
      <t xml:space="preserve">A1  :  Mean of  Syowa Station ( 2014.1.15 </t>
    </r>
    <r>
      <rPr>
        <sz val="10"/>
        <color rgb="FF000000"/>
        <rFont val="ＭＳ Ｐゴシック"/>
        <family val="3"/>
        <charset val="128"/>
      </rPr>
      <t>～</t>
    </r>
    <r>
      <rPr>
        <sz val="10"/>
        <color rgb="FF000000"/>
        <rFont val="Times New Roman"/>
        <family val="1"/>
      </rPr>
      <t xml:space="preserve"> 2014.1.30 )</t>
    </r>
    <phoneticPr fontId="2"/>
  </si>
  <si>
    <t xml:space="preserve">        =  217.7  +  ( 255.0  -  244.5 )</t>
    <phoneticPr fontId="2"/>
  </si>
  <si>
    <t xml:space="preserve">        =  228.2 cm</t>
    <phoneticPr fontId="2"/>
  </si>
  <si>
    <r>
      <t xml:space="preserve">Mean  2014.1.15 </t>
    </r>
    <r>
      <rPr>
        <sz val="8"/>
        <color rgb="FF000000"/>
        <rFont val="ＭＳ Ｐ明朝"/>
        <family val="1"/>
        <charset val="128"/>
      </rPr>
      <t>～</t>
    </r>
    <r>
      <rPr>
        <sz val="8"/>
        <color rgb="FF000000"/>
        <rFont val="Times New Roman"/>
        <family val="1"/>
      </rPr>
      <t xml:space="preserve"> 2014.1.30    2.177cm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</si>
</sst>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##0;###0"/>
    <numFmt numFmtId="179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0"/>
      <color rgb="FF000000"/>
      <name val="Times New Roman"/>
      <charset val="204"/>
    </font>
    <font>
      <sz val="8"/>
      <name val="Times New Roman"/>
      <family val="1"/>
    </font>
    <font>
      <sz val="8"/>
      <color rgb="FF000000"/>
      <name val="Times New Roman"/>
      <family val="1"/>
    </font>
    <font>
      <sz val="8"/>
      <name val="ＭＳ Ｐ明朝"/>
      <family val="1"/>
      <charset val="128"/>
    </font>
    <font>
      <sz val="8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ＭＳ Ｐ明朝"/>
      <family val="1"/>
      <charset val="128"/>
    </font>
    <font>
      <i/>
      <sz val="8"/>
      <color rgb="FF000000"/>
      <name val="ＭＳ Ｐゴシック"/>
      <family val="3"/>
      <charset val="128"/>
    </font>
    <font>
      <i/>
      <sz val="8"/>
      <color rgb="FF000000"/>
      <name val="Times New Roman"/>
      <family val="1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5" fillId="0" borderId="0" xfId="1" applyFont="1" applyFill="1" applyBorder="1" applyAlignment="1">
      <alignment horizontal="left" vertical="top"/>
    </xf>
    <xf numFmtId="0" fontId="4" fillId="0" borderId="0" xfId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4" fillId="0" borderId="0" xfId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right" vertical="top" wrapText="1"/>
    </xf>
    <xf numFmtId="178" fontId="8" fillId="0" borderId="3" xfId="1" applyNumberFormat="1" applyFont="1" applyFill="1" applyBorder="1" applyAlignment="1">
      <alignment horizontal="right" vertical="top" wrapText="1"/>
    </xf>
    <xf numFmtId="178" fontId="8" fillId="0" borderId="4" xfId="1" applyNumberFormat="1" applyFont="1" applyFill="1" applyBorder="1" applyAlignment="1">
      <alignment horizontal="center" wrapText="1"/>
    </xf>
    <xf numFmtId="178" fontId="8" fillId="0" borderId="5" xfId="1" applyNumberFormat="1" applyFont="1" applyFill="1" applyBorder="1" applyAlignment="1">
      <alignment horizontal="center" wrapText="1"/>
    </xf>
    <xf numFmtId="178" fontId="8" fillId="0" borderId="6" xfId="1" applyNumberFormat="1" applyFont="1" applyFill="1" applyBorder="1" applyAlignment="1">
      <alignment horizontal="center" wrapText="1"/>
    </xf>
    <xf numFmtId="178" fontId="8" fillId="0" borderId="7" xfId="1" applyNumberFormat="1" applyFont="1" applyFill="1" applyBorder="1" applyAlignment="1">
      <alignment horizontal="center" wrapText="1"/>
    </xf>
    <xf numFmtId="178" fontId="8" fillId="0" borderId="0" xfId="1" applyNumberFormat="1" applyFont="1" applyFill="1" applyBorder="1" applyAlignment="1">
      <alignment horizontal="center" wrapText="1"/>
    </xf>
    <xf numFmtId="178" fontId="8" fillId="0" borderId="8" xfId="1" applyNumberFormat="1" applyFont="1" applyFill="1" applyBorder="1" applyAlignment="1">
      <alignment horizontal="center" wrapText="1"/>
    </xf>
    <xf numFmtId="178" fontId="8" fillId="0" borderId="7" xfId="1" applyNumberFormat="1" applyFont="1" applyFill="1" applyBorder="1" applyAlignment="1">
      <alignment horizontal="left" vertical="top" wrapText="1"/>
    </xf>
    <xf numFmtId="178" fontId="8" fillId="0" borderId="0" xfId="1" applyNumberFormat="1" applyFont="1" applyFill="1" applyBorder="1" applyAlignment="1">
      <alignment horizontal="left" vertical="top" wrapText="1"/>
    </xf>
    <xf numFmtId="178" fontId="8" fillId="0" borderId="8" xfId="1" applyNumberFormat="1" applyFont="1" applyFill="1" applyBorder="1" applyAlignment="1">
      <alignment horizontal="left" vertical="top" wrapText="1"/>
    </xf>
    <xf numFmtId="0" fontId="4" fillId="0" borderId="8" xfId="1" applyFill="1" applyBorder="1" applyAlignment="1">
      <alignment horizontal="left" vertical="top" wrapText="1"/>
    </xf>
    <xf numFmtId="178" fontId="8" fillId="0" borderId="9" xfId="1" applyNumberFormat="1" applyFont="1" applyFill="1" applyBorder="1" applyAlignment="1">
      <alignment horizontal="right" vertical="top" wrapText="1"/>
    </xf>
    <xf numFmtId="178" fontId="8" fillId="0" borderId="10" xfId="1" applyNumberFormat="1" applyFont="1" applyFill="1" applyBorder="1" applyAlignment="1">
      <alignment horizontal="right" vertical="top" wrapText="1"/>
    </xf>
    <xf numFmtId="178" fontId="8" fillId="0" borderId="10" xfId="1" applyNumberFormat="1" applyFont="1" applyFill="1" applyBorder="1" applyAlignment="1">
      <alignment horizontal="left" vertical="top" wrapText="1"/>
    </xf>
    <xf numFmtId="0" fontId="4" fillId="0" borderId="10" xfId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/>
    </xf>
    <xf numFmtId="179" fontId="4" fillId="0" borderId="0" xfId="1" applyNumberFormat="1" applyFill="1" applyBorder="1" applyAlignment="1">
      <alignment horizontal="left" vertical="top"/>
    </xf>
    <xf numFmtId="0" fontId="11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left" vertical="top"/>
    </xf>
    <xf numFmtId="178" fontId="6" fillId="0" borderId="0" xfId="1" applyNumberFormat="1" applyFont="1" applyFill="1" applyBorder="1" applyAlignment="1">
      <alignment horizontal="left" vertical="top"/>
    </xf>
    <xf numFmtId="0" fontId="4" fillId="0" borderId="0" xfId="1" applyFill="1" applyBorder="1" applyAlignment="1">
      <alignment horizontal="left" vertical="top"/>
    </xf>
    <xf numFmtId="0" fontId="4" fillId="0" borderId="0" xfId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/>
    </xf>
    <xf numFmtId="0" fontId="4" fillId="0" borderId="0" xfId="1" applyFill="1" applyBorder="1" applyAlignment="1">
      <alignment horizontal="left" vertical="top"/>
    </xf>
    <xf numFmtId="49" fontId="9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4" fillId="0" borderId="0" xfId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/>
    </xf>
    <xf numFmtId="178" fontId="8" fillId="0" borderId="11" xfId="1" applyNumberFormat="1" applyFont="1" applyFill="1" applyBorder="1" applyAlignment="1">
      <alignment horizontal="right" wrapText="1"/>
    </xf>
    <xf numFmtId="178" fontId="8" fillId="0" borderId="12" xfId="1" applyNumberFormat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left" wrapText="1"/>
    </xf>
    <xf numFmtId="179" fontId="8" fillId="0" borderId="0" xfId="1" applyNumberFormat="1" applyFont="1" applyFill="1" applyBorder="1" applyAlignment="1">
      <alignment horizont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E1" workbookViewId="0">
      <selection activeCell="AG22" sqref="AG22"/>
    </sheetView>
  </sheetViews>
  <sheetFormatPr defaultColWidth="9" defaultRowHeight="12.75" x14ac:dyDescent="0.15"/>
  <cols>
    <col min="1" max="1" width="4.375" style="2" customWidth="1"/>
    <col min="2" max="2" width="5.125" style="2" customWidth="1"/>
    <col min="3" max="4" width="4.375" style="2" customWidth="1"/>
    <col min="5" max="5" width="3.25" style="2" customWidth="1"/>
    <col min="6" max="6" width="4.375" style="2" customWidth="1"/>
    <col min="7" max="7" width="3.5" style="2" customWidth="1"/>
    <col min="8" max="8" width="4.375" style="2" customWidth="1"/>
    <col min="9" max="9" width="3.5" style="2" customWidth="1"/>
    <col min="10" max="13" width="4.375" style="2" customWidth="1"/>
    <col min="14" max="14" width="3.5" style="2" customWidth="1"/>
    <col min="15" max="15" width="4.375" style="2" customWidth="1"/>
    <col min="16" max="16" width="3.5" style="2" customWidth="1"/>
    <col min="17" max="17" width="4.375" style="2" customWidth="1"/>
    <col min="18" max="18" width="3.5" style="2" customWidth="1"/>
    <col min="19" max="20" width="4.375" style="2" customWidth="1"/>
    <col min="21" max="21" width="3.75" style="2" customWidth="1"/>
    <col min="22" max="22" width="4.375" style="2" customWidth="1"/>
    <col min="23" max="23" width="3.5" style="2" customWidth="1"/>
    <col min="24" max="24" width="4.375" style="2" customWidth="1"/>
    <col min="25" max="25" width="3.5" style="2" customWidth="1"/>
    <col min="26" max="26" width="4.375" style="2" customWidth="1"/>
    <col min="27" max="27" width="3.5" style="2" customWidth="1"/>
    <col min="28" max="28" width="5.125" style="2" customWidth="1"/>
    <col min="29" max="29" width="5.25" style="2" customWidth="1"/>
    <col min="30" max="30" width="1.625" style="2" customWidth="1"/>
    <col min="31" max="16384" width="9" style="2"/>
  </cols>
  <sheetData>
    <row r="1" spans="1:33" ht="28.5" customHeight="1" x14ac:dyDescent="0.15">
      <c r="A1" s="1" t="s">
        <v>0</v>
      </c>
      <c r="B1" s="1" t="s">
        <v>0</v>
      </c>
      <c r="F1" s="35" t="s">
        <v>1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33" ht="10.5" customHeight="1" x14ac:dyDescent="0.15">
      <c r="F2" s="3"/>
      <c r="G2" s="3"/>
      <c r="H2" s="36" t="s">
        <v>2</v>
      </c>
      <c r="I2" s="36"/>
      <c r="J2" s="36"/>
      <c r="K2" s="37"/>
      <c r="L2" s="37"/>
      <c r="M2" s="37"/>
      <c r="N2" s="37"/>
      <c r="O2" s="37"/>
      <c r="P2" s="37"/>
      <c r="Q2" s="37"/>
      <c r="R2" s="37"/>
      <c r="S2" s="37"/>
      <c r="T2" s="37"/>
      <c r="U2" s="4"/>
      <c r="V2" s="38" t="s">
        <v>3</v>
      </c>
      <c r="W2" s="38"/>
      <c r="X2" s="38"/>
      <c r="Y2" s="38"/>
      <c r="Z2" s="38"/>
      <c r="AA2" s="38"/>
      <c r="AB2" s="38"/>
      <c r="AC2" s="38"/>
    </row>
    <row r="3" spans="1:33" ht="10.5" customHeight="1" x14ac:dyDescent="0.15">
      <c r="F3" s="4"/>
      <c r="G3" s="4"/>
      <c r="H3" s="36" t="s">
        <v>4</v>
      </c>
      <c r="I3" s="36"/>
      <c r="J3" s="36"/>
      <c r="K3" s="37"/>
      <c r="L3" s="37"/>
      <c r="M3" s="37"/>
      <c r="N3" s="37"/>
      <c r="O3" s="37"/>
      <c r="P3" s="37"/>
      <c r="Q3" s="37"/>
      <c r="R3" s="37"/>
      <c r="S3" s="37"/>
      <c r="T3" s="37"/>
      <c r="U3" s="4"/>
      <c r="V3" s="39" t="s">
        <v>5</v>
      </c>
      <c r="W3" s="38"/>
      <c r="X3" s="38"/>
      <c r="Y3" s="38"/>
      <c r="Z3" s="38"/>
      <c r="AA3" s="38"/>
      <c r="AB3" s="38"/>
      <c r="AC3" s="38"/>
    </row>
    <row r="4" spans="1:33" ht="33.75" customHeight="1" thickBot="1" x14ac:dyDescent="0.2">
      <c r="F4" s="4"/>
      <c r="G4" s="4"/>
      <c r="H4" s="36" t="s">
        <v>6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4"/>
      <c r="V4" s="33"/>
      <c r="W4" s="33"/>
      <c r="X4" s="33"/>
      <c r="Y4" s="33"/>
      <c r="Z4" s="33"/>
      <c r="AA4" s="33"/>
      <c r="AB4" s="33"/>
      <c r="AC4" s="33"/>
    </row>
    <row r="5" spans="1:33" ht="21.95" customHeight="1" thickTop="1" x14ac:dyDescent="0.2">
      <c r="A5" s="5" t="s">
        <v>7</v>
      </c>
      <c r="B5" s="5" t="s">
        <v>8</v>
      </c>
      <c r="C5" s="5" t="s">
        <v>9</v>
      </c>
      <c r="D5" s="6" t="s">
        <v>10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40">
        <v>8</v>
      </c>
      <c r="M5" s="40">
        <v>9</v>
      </c>
      <c r="N5" s="40">
        <v>10</v>
      </c>
      <c r="O5" s="40">
        <v>11</v>
      </c>
      <c r="P5" s="40">
        <v>12</v>
      </c>
      <c r="Q5" s="40">
        <v>13</v>
      </c>
      <c r="R5" s="40">
        <v>14</v>
      </c>
      <c r="S5" s="40">
        <v>15</v>
      </c>
      <c r="T5" s="40">
        <v>16</v>
      </c>
      <c r="U5" s="40">
        <v>17</v>
      </c>
      <c r="V5" s="40">
        <v>18</v>
      </c>
      <c r="W5" s="40">
        <v>19</v>
      </c>
      <c r="X5" s="40">
        <v>20</v>
      </c>
      <c r="Y5" s="40">
        <v>21</v>
      </c>
      <c r="Z5" s="40">
        <v>22</v>
      </c>
      <c r="AA5" s="41">
        <v>23</v>
      </c>
      <c r="AB5" s="42" t="s">
        <v>11</v>
      </c>
      <c r="AC5" s="43" t="s">
        <v>12</v>
      </c>
    </row>
    <row r="6" spans="1:33" ht="10.5" customHeight="1" x14ac:dyDescent="0.2">
      <c r="A6" s="7">
        <v>2014</v>
      </c>
      <c r="B6" s="7">
        <v>1</v>
      </c>
      <c r="C6" s="7">
        <v>14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>
        <v>254</v>
      </c>
      <c r="V6" s="9">
        <v>265</v>
      </c>
      <c r="W6" s="9">
        <v>268</v>
      </c>
      <c r="X6" s="9">
        <v>261</v>
      </c>
      <c r="Y6" s="9">
        <v>249</v>
      </c>
      <c r="Z6" s="9">
        <v>240</v>
      </c>
      <c r="AA6" s="10">
        <v>233</v>
      </c>
      <c r="AB6" s="8">
        <f>SUM(U6:AA6)</f>
        <v>1770</v>
      </c>
      <c r="AC6" s="9">
        <f>AVERAGE(U6:AA6)</f>
        <v>252.85714285714286</v>
      </c>
    </row>
    <row r="7" spans="1:33" ht="10.5" customHeight="1" x14ac:dyDescent="0.2">
      <c r="A7" s="7">
        <v>2014</v>
      </c>
      <c r="B7" s="7">
        <v>1</v>
      </c>
      <c r="C7" s="7">
        <v>15</v>
      </c>
      <c r="D7" s="11">
        <v>231</v>
      </c>
      <c r="E7" s="12">
        <v>237</v>
      </c>
      <c r="F7" s="12">
        <v>248</v>
      </c>
      <c r="G7" s="12">
        <v>259</v>
      </c>
      <c r="H7" s="12">
        <v>267</v>
      </c>
      <c r="I7" s="12">
        <v>270</v>
      </c>
      <c r="J7" s="12">
        <v>261</v>
      </c>
      <c r="K7" s="12">
        <v>244</v>
      </c>
      <c r="L7" s="12">
        <v>219</v>
      </c>
      <c r="M7" s="12">
        <v>190</v>
      </c>
      <c r="N7" s="12">
        <v>167</v>
      </c>
      <c r="O7" s="12">
        <v>147</v>
      </c>
      <c r="P7" s="12">
        <v>141</v>
      </c>
      <c r="Q7" s="12">
        <v>152</v>
      </c>
      <c r="R7" s="12">
        <v>171</v>
      </c>
      <c r="S7" s="12">
        <v>197</v>
      </c>
      <c r="T7" s="12">
        <v>223</v>
      </c>
      <c r="U7" s="12">
        <v>245</v>
      </c>
      <c r="V7" s="12">
        <v>258</v>
      </c>
      <c r="W7" s="12">
        <v>262</v>
      </c>
      <c r="X7" s="12">
        <v>258</v>
      </c>
      <c r="Y7" s="12">
        <v>246</v>
      </c>
      <c r="Z7" s="12">
        <v>232</v>
      </c>
      <c r="AA7" s="13">
        <v>223</v>
      </c>
      <c r="AB7" s="11">
        <f>SUM(D7:AA7)</f>
        <v>5348</v>
      </c>
      <c r="AC7" s="12">
        <f>AVERAGE(D7:AA7)</f>
        <v>222.83333333333334</v>
      </c>
    </row>
    <row r="8" spans="1:33" ht="10.5" customHeight="1" x14ac:dyDescent="0.2">
      <c r="A8" s="7"/>
      <c r="B8" s="7"/>
      <c r="C8" s="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11"/>
      <c r="AC8" s="12"/>
    </row>
    <row r="9" spans="1:33" ht="10.5" customHeight="1" x14ac:dyDescent="0.2">
      <c r="A9" s="7">
        <v>2014</v>
      </c>
      <c r="B9" s="7">
        <v>1</v>
      </c>
      <c r="C9" s="7">
        <v>16</v>
      </c>
      <c r="D9" s="11">
        <v>219</v>
      </c>
      <c r="E9" s="12">
        <v>221</v>
      </c>
      <c r="F9" s="12">
        <v>233</v>
      </c>
      <c r="G9" s="12">
        <v>248</v>
      </c>
      <c r="H9" s="12">
        <v>260</v>
      </c>
      <c r="I9" s="12">
        <v>266</v>
      </c>
      <c r="J9" s="12">
        <v>262</v>
      </c>
      <c r="K9" s="12">
        <v>247</v>
      </c>
      <c r="L9" s="12">
        <v>225</v>
      </c>
      <c r="M9" s="12">
        <v>196</v>
      </c>
      <c r="N9" s="12">
        <v>168</v>
      </c>
      <c r="O9" s="12">
        <v>147</v>
      </c>
      <c r="P9" s="12">
        <v>136</v>
      </c>
      <c r="Q9" s="12">
        <v>139</v>
      </c>
      <c r="R9" s="12">
        <v>157</v>
      </c>
      <c r="S9" s="12">
        <v>182</v>
      </c>
      <c r="T9" s="12">
        <v>208</v>
      </c>
      <c r="U9" s="12">
        <v>233</v>
      </c>
      <c r="V9" s="12">
        <v>249</v>
      </c>
      <c r="W9" s="12">
        <v>255</v>
      </c>
      <c r="X9" s="12">
        <v>253</v>
      </c>
      <c r="Y9" s="12">
        <v>242</v>
      </c>
      <c r="Z9" s="12">
        <v>228</v>
      </c>
      <c r="AA9" s="13">
        <v>215</v>
      </c>
      <c r="AB9" s="11">
        <f>SUM(D9:AA9)</f>
        <v>5189</v>
      </c>
      <c r="AC9" s="12">
        <f>AVERAGE(D9:AA9)</f>
        <v>216.20833333333334</v>
      </c>
    </row>
    <row r="10" spans="1:33" ht="10.5" customHeight="1" x14ac:dyDescent="0.2">
      <c r="A10" s="7">
        <v>2014</v>
      </c>
      <c r="B10" s="7">
        <v>1</v>
      </c>
      <c r="C10" s="7">
        <v>17</v>
      </c>
      <c r="D10" s="11">
        <v>208</v>
      </c>
      <c r="E10" s="12">
        <v>209</v>
      </c>
      <c r="F10" s="12">
        <v>219</v>
      </c>
      <c r="G10" s="12">
        <v>234</v>
      </c>
      <c r="H10" s="12">
        <v>250</v>
      </c>
      <c r="I10" s="12">
        <v>261</v>
      </c>
      <c r="J10" s="12">
        <v>263</v>
      </c>
      <c r="K10" s="12">
        <v>256</v>
      </c>
      <c r="L10" s="12">
        <v>238</v>
      </c>
      <c r="M10" s="12">
        <v>209</v>
      </c>
      <c r="N10" s="12">
        <v>181</v>
      </c>
      <c r="O10" s="12">
        <v>156</v>
      </c>
      <c r="P10" s="12">
        <v>140</v>
      </c>
      <c r="Q10" s="12">
        <v>139</v>
      </c>
      <c r="R10" s="12">
        <v>151</v>
      </c>
      <c r="S10" s="12">
        <v>173</v>
      </c>
      <c r="T10" s="12">
        <v>201</v>
      </c>
      <c r="U10" s="12">
        <v>225</v>
      </c>
      <c r="V10" s="12">
        <v>245</v>
      </c>
      <c r="W10" s="12">
        <v>257</v>
      </c>
      <c r="X10" s="12">
        <v>256</v>
      </c>
      <c r="Y10" s="12">
        <v>246</v>
      </c>
      <c r="Z10" s="12">
        <v>234</v>
      </c>
      <c r="AA10" s="13">
        <v>220</v>
      </c>
      <c r="AB10" s="11">
        <f t="shared" ref="AB10:AB13" si="0">SUM(D10:AA10)</f>
        <v>5171</v>
      </c>
      <c r="AC10" s="12">
        <f t="shared" ref="AC10:AC12" si="1">AVERAGE(D10:AA10)</f>
        <v>215.45833333333334</v>
      </c>
    </row>
    <row r="11" spans="1:33" ht="10.5" customHeight="1" x14ac:dyDescent="0.2">
      <c r="A11" s="7">
        <v>2014</v>
      </c>
      <c r="B11" s="7">
        <v>1</v>
      </c>
      <c r="C11" s="7">
        <v>18</v>
      </c>
      <c r="D11" s="11">
        <v>210</v>
      </c>
      <c r="E11" s="12">
        <v>207</v>
      </c>
      <c r="F11" s="12">
        <v>213</v>
      </c>
      <c r="G11" s="12">
        <v>229</v>
      </c>
      <c r="H11" s="12">
        <v>248</v>
      </c>
      <c r="I11" s="12">
        <v>263</v>
      </c>
      <c r="J11" s="12">
        <v>270</v>
      </c>
      <c r="K11" s="12">
        <v>267</v>
      </c>
      <c r="L11" s="12">
        <v>257</v>
      </c>
      <c r="M11" s="12">
        <v>233</v>
      </c>
      <c r="N11" s="12">
        <v>202</v>
      </c>
      <c r="O11" s="12">
        <v>178</v>
      </c>
      <c r="P11" s="12">
        <v>160</v>
      </c>
      <c r="Q11" s="12">
        <v>152</v>
      </c>
      <c r="R11" s="12">
        <v>158</v>
      </c>
      <c r="S11" s="12">
        <v>176</v>
      </c>
      <c r="T11" s="12">
        <v>201</v>
      </c>
      <c r="U11" s="12">
        <v>226</v>
      </c>
      <c r="V11" s="12">
        <v>246</v>
      </c>
      <c r="W11" s="12">
        <v>259</v>
      </c>
      <c r="X11" s="12">
        <v>262</v>
      </c>
      <c r="Y11" s="12">
        <v>253</v>
      </c>
      <c r="Z11" s="12">
        <v>238</v>
      </c>
      <c r="AA11" s="13">
        <v>225</v>
      </c>
      <c r="AB11" s="11">
        <f t="shared" si="0"/>
        <v>5333</v>
      </c>
      <c r="AC11" s="12">
        <f t="shared" si="1"/>
        <v>222.20833333333334</v>
      </c>
    </row>
    <row r="12" spans="1:33" ht="10.5" customHeight="1" x14ac:dyDescent="0.2">
      <c r="A12" s="7">
        <v>2014</v>
      </c>
      <c r="B12" s="7">
        <v>1</v>
      </c>
      <c r="C12" s="7">
        <v>19</v>
      </c>
      <c r="D12" s="11">
        <v>213</v>
      </c>
      <c r="E12" s="12">
        <v>205</v>
      </c>
      <c r="F12" s="12">
        <v>207</v>
      </c>
      <c r="G12" s="12">
        <v>218</v>
      </c>
      <c r="H12" s="12">
        <v>236</v>
      </c>
      <c r="I12" s="12">
        <v>253</v>
      </c>
      <c r="J12" s="12">
        <v>262</v>
      </c>
      <c r="K12" s="12">
        <v>264</v>
      </c>
      <c r="L12" s="12">
        <v>256</v>
      </c>
      <c r="M12" s="12">
        <v>238</v>
      </c>
      <c r="N12" s="12">
        <v>213</v>
      </c>
      <c r="O12" s="12">
        <v>186</v>
      </c>
      <c r="P12" s="12">
        <v>166</v>
      </c>
      <c r="Q12" s="12">
        <v>154</v>
      </c>
      <c r="R12" s="12">
        <v>154</v>
      </c>
      <c r="S12" s="12">
        <v>166</v>
      </c>
      <c r="T12" s="12">
        <v>188</v>
      </c>
      <c r="U12" s="12">
        <v>211</v>
      </c>
      <c r="V12" s="12">
        <v>230</v>
      </c>
      <c r="W12" s="12">
        <v>244</v>
      </c>
      <c r="X12" s="12">
        <v>250</v>
      </c>
      <c r="Y12" s="12">
        <v>245</v>
      </c>
      <c r="Z12" s="12">
        <v>230</v>
      </c>
      <c r="AA12" s="13">
        <v>217</v>
      </c>
      <c r="AB12" s="11">
        <f t="shared" si="0"/>
        <v>5206</v>
      </c>
      <c r="AC12" s="12">
        <f t="shared" si="1"/>
        <v>216.91666666666666</v>
      </c>
    </row>
    <row r="13" spans="1:33" ht="10.5" customHeight="1" x14ac:dyDescent="0.2">
      <c r="A13" s="7">
        <v>2014</v>
      </c>
      <c r="B13" s="7">
        <v>1</v>
      </c>
      <c r="C13" s="7">
        <v>20</v>
      </c>
      <c r="D13" s="11">
        <v>206</v>
      </c>
      <c r="E13" s="12">
        <v>195</v>
      </c>
      <c r="F13" s="12">
        <v>192</v>
      </c>
      <c r="G13" s="12">
        <v>201</v>
      </c>
      <c r="H13" s="12">
        <v>217</v>
      </c>
      <c r="I13" s="12">
        <v>234</v>
      </c>
      <c r="J13" s="12">
        <v>248</v>
      </c>
      <c r="K13" s="12">
        <v>254</v>
      </c>
      <c r="L13" s="12">
        <v>253</v>
      </c>
      <c r="M13" s="12">
        <v>241</v>
      </c>
      <c r="N13" s="12">
        <v>221</v>
      </c>
      <c r="O13" s="12">
        <v>198</v>
      </c>
      <c r="P13" s="12">
        <v>177</v>
      </c>
      <c r="Q13" s="12">
        <v>164</v>
      </c>
      <c r="R13" s="12">
        <v>162</v>
      </c>
      <c r="S13" s="12">
        <v>169</v>
      </c>
      <c r="T13" s="12">
        <v>186</v>
      </c>
      <c r="U13" s="12">
        <v>207</v>
      </c>
      <c r="V13" s="12">
        <v>227</v>
      </c>
      <c r="W13" s="12">
        <v>242</v>
      </c>
      <c r="X13" s="12">
        <v>249</v>
      </c>
      <c r="Y13" s="12">
        <v>247</v>
      </c>
      <c r="Z13" s="12">
        <v>236</v>
      </c>
      <c r="AA13" s="13">
        <v>223</v>
      </c>
      <c r="AB13" s="11">
        <f t="shared" si="0"/>
        <v>5149</v>
      </c>
      <c r="AC13" s="12">
        <f>AVERAGE(D13:AA13)</f>
        <v>214.54166666666666</v>
      </c>
    </row>
    <row r="14" spans="1:33" ht="10.5" customHeight="1" x14ac:dyDescent="0.2">
      <c r="A14" s="7"/>
      <c r="B14" s="7"/>
      <c r="C14" s="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11"/>
      <c r="AC14" s="12"/>
    </row>
    <row r="15" spans="1:33" ht="10.5" customHeight="1" x14ac:dyDescent="0.2">
      <c r="A15" s="7">
        <v>2014</v>
      </c>
      <c r="B15" s="7">
        <v>1</v>
      </c>
      <c r="C15" s="7">
        <v>21</v>
      </c>
      <c r="D15" s="11">
        <v>211</v>
      </c>
      <c r="E15" s="12">
        <v>200</v>
      </c>
      <c r="F15" s="12">
        <v>193</v>
      </c>
      <c r="G15" s="12">
        <v>195</v>
      </c>
      <c r="H15" s="12">
        <v>206</v>
      </c>
      <c r="I15" s="12">
        <v>223</v>
      </c>
      <c r="J15" s="12">
        <v>237</v>
      </c>
      <c r="K15" s="12">
        <v>245</v>
      </c>
      <c r="L15" s="12">
        <v>249</v>
      </c>
      <c r="M15" s="12">
        <v>244</v>
      </c>
      <c r="N15" s="12">
        <v>232</v>
      </c>
      <c r="O15" s="12">
        <v>214</v>
      </c>
      <c r="P15" s="12">
        <v>196</v>
      </c>
      <c r="Q15" s="12">
        <v>182</v>
      </c>
      <c r="R15" s="12">
        <v>177</v>
      </c>
      <c r="S15" s="12">
        <v>181</v>
      </c>
      <c r="T15" s="12">
        <v>192</v>
      </c>
      <c r="U15" s="12">
        <v>208</v>
      </c>
      <c r="V15" s="12">
        <v>227</v>
      </c>
      <c r="W15" s="12">
        <v>240</v>
      </c>
      <c r="X15" s="12">
        <v>247</v>
      </c>
      <c r="Y15" s="12">
        <v>250</v>
      </c>
      <c r="Z15" s="12">
        <v>243</v>
      </c>
      <c r="AA15" s="13">
        <v>229</v>
      </c>
      <c r="AB15" s="11">
        <f>SUM(D15:AA15)</f>
        <v>5221</v>
      </c>
      <c r="AC15" s="12">
        <f>AVERAGE(D15:AA15)</f>
        <v>217.54166666666666</v>
      </c>
      <c r="AG15" s="27"/>
    </row>
    <row r="16" spans="1:33" ht="10.5" customHeight="1" x14ac:dyDescent="0.2">
      <c r="A16" s="7">
        <v>2014</v>
      </c>
      <c r="B16" s="7">
        <v>1</v>
      </c>
      <c r="C16" s="7">
        <v>22</v>
      </c>
      <c r="D16" s="11">
        <v>216</v>
      </c>
      <c r="E16" s="12">
        <v>203</v>
      </c>
      <c r="F16" s="12">
        <v>192</v>
      </c>
      <c r="G16" s="12">
        <v>188</v>
      </c>
      <c r="H16" s="12">
        <v>194</v>
      </c>
      <c r="I16" s="12">
        <v>206</v>
      </c>
      <c r="J16" s="12">
        <v>218</v>
      </c>
      <c r="K16" s="12">
        <v>229</v>
      </c>
      <c r="L16" s="12">
        <v>237</v>
      </c>
      <c r="M16" s="12">
        <v>238</v>
      </c>
      <c r="N16" s="12">
        <v>231</v>
      </c>
      <c r="O16" s="12">
        <v>219</v>
      </c>
      <c r="P16" s="12">
        <v>206</v>
      </c>
      <c r="Q16" s="12">
        <v>196</v>
      </c>
      <c r="R16" s="12">
        <v>189</v>
      </c>
      <c r="S16" s="12">
        <v>191</v>
      </c>
      <c r="T16" s="12">
        <v>197</v>
      </c>
      <c r="U16" s="12">
        <v>206</v>
      </c>
      <c r="V16" s="12">
        <v>223</v>
      </c>
      <c r="W16" s="12">
        <v>236</v>
      </c>
      <c r="X16" s="12">
        <v>241</v>
      </c>
      <c r="Y16" s="12">
        <v>245</v>
      </c>
      <c r="Z16" s="12">
        <v>242</v>
      </c>
      <c r="AA16" s="13">
        <v>231</v>
      </c>
      <c r="AB16" s="11">
        <f t="shared" ref="AB16:AB18" si="2">SUM(D16:AA16)</f>
        <v>5174</v>
      </c>
      <c r="AC16" s="12">
        <f t="shared" ref="AC16:AC18" si="3">AVERAGE(D16:AA16)</f>
        <v>215.58333333333334</v>
      </c>
      <c r="AG16" s="26"/>
    </row>
    <row r="17" spans="1:31" ht="10.5" customHeight="1" x14ac:dyDescent="0.2">
      <c r="A17" s="7">
        <v>2014</v>
      </c>
      <c r="B17" s="7">
        <v>1</v>
      </c>
      <c r="C17" s="7">
        <v>23</v>
      </c>
      <c r="D17" s="11">
        <v>218</v>
      </c>
      <c r="E17" s="12">
        <v>206</v>
      </c>
      <c r="F17" s="12">
        <v>196</v>
      </c>
      <c r="G17" s="12">
        <v>188</v>
      </c>
      <c r="H17" s="12">
        <v>190</v>
      </c>
      <c r="I17" s="12">
        <v>197</v>
      </c>
      <c r="J17" s="12">
        <v>204</v>
      </c>
      <c r="K17" s="12">
        <v>215</v>
      </c>
      <c r="L17" s="12">
        <v>224</v>
      </c>
      <c r="M17" s="12">
        <v>228</v>
      </c>
      <c r="N17" s="12">
        <v>229</v>
      </c>
      <c r="O17" s="12">
        <v>225</v>
      </c>
      <c r="P17" s="12">
        <v>217</v>
      </c>
      <c r="Q17" s="12">
        <v>211</v>
      </c>
      <c r="R17" s="12">
        <v>208</v>
      </c>
      <c r="S17" s="12">
        <v>210</v>
      </c>
      <c r="T17" s="12">
        <v>212</v>
      </c>
      <c r="U17" s="12">
        <v>217</v>
      </c>
      <c r="V17" s="12">
        <v>229</v>
      </c>
      <c r="W17" s="12">
        <v>238</v>
      </c>
      <c r="X17" s="12">
        <v>243</v>
      </c>
      <c r="Y17" s="12">
        <v>246</v>
      </c>
      <c r="Z17" s="12">
        <v>244</v>
      </c>
      <c r="AA17" s="13">
        <v>238</v>
      </c>
      <c r="AB17" s="11">
        <f t="shared" si="2"/>
        <v>5233</v>
      </c>
      <c r="AC17" s="12">
        <f t="shared" si="3"/>
        <v>218.04166666666666</v>
      </c>
    </row>
    <row r="18" spans="1:31" ht="10.5" customHeight="1" x14ac:dyDescent="0.2">
      <c r="A18" s="7">
        <v>2014</v>
      </c>
      <c r="B18" s="7">
        <v>1</v>
      </c>
      <c r="C18" s="7">
        <v>24</v>
      </c>
      <c r="D18" s="11">
        <v>227</v>
      </c>
      <c r="E18" s="12">
        <v>215</v>
      </c>
      <c r="F18" s="12">
        <v>205</v>
      </c>
      <c r="G18" s="12">
        <v>194</v>
      </c>
      <c r="H18" s="12">
        <v>188</v>
      </c>
      <c r="I18" s="12">
        <v>189</v>
      </c>
      <c r="J18" s="12">
        <v>191</v>
      </c>
      <c r="K18" s="12">
        <v>194</v>
      </c>
      <c r="L18" s="12">
        <v>202</v>
      </c>
      <c r="M18" s="12">
        <v>208</v>
      </c>
      <c r="N18" s="12">
        <v>212</v>
      </c>
      <c r="O18" s="12">
        <v>215</v>
      </c>
      <c r="P18" s="12">
        <v>217</v>
      </c>
      <c r="Q18" s="12">
        <v>218</v>
      </c>
      <c r="R18" s="12">
        <v>220</v>
      </c>
      <c r="S18" s="12">
        <v>223</v>
      </c>
      <c r="T18" s="12">
        <v>225</v>
      </c>
      <c r="U18" s="12">
        <v>229</v>
      </c>
      <c r="V18" s="12">
        <v>235</v>
      </c>
      <c r="W18" s="12">
        <v>241</v>
      </c>
      <c r="X18" s="12">
        <v>245</v>
      </c>
      <c r="Y18" s="12">
        <v>246</v>
      </c>
      <c r="Z18" s="12">
        <v>246</v>
      </c>
      <c r="AA18" s="13">
        <v>245</v>
      </c>
      <c r="AB18" s="11">
        <f t="shared" si="2"/>
        <v>5230</v>
      </c>
      <c r="AC18" s="12">
        <f t="shared" si="3"/>
        <v>217.91666666666666</v>
      </c>
    </row>
    <row r="19" spans="1:31" ht="10.5" customHeight="1" x14ac:dyDescent="0.2">
      <c r="A19" s="7">
        <v>2014</v>
      </c>
      <c r="B19" s="7">
        <v>1</v>
      </c>
      <c r="C19" s="7">
        <v>25</v>
      </c>
      <c r="D19" s="11">
        <v>238</v>
      </c>
      <c r="E19" s="12">
        <v>228</v>
      </c>
      <c r="F19" s="12">
        <v>222</v>
      </c>
      <c r="G19" s="12">
        <v>211</v>
      </c>
      <c r="H19" s="12">
        <v>200</v>
      </c>
      <c r="I19" s="12">
        <v>194</v>
      </c>
      <c r="J19" s="12">
        <v>190</v>
      </c>
      <c r="K19" s="12">
        <v>186</v>
      </c>
      <c r="L19" s="12">
        <v>187</v>
      </c>
      <c r="M19" s="12">
        <v>192</v>
      </c>
      <c r="N19" s="12">
        <v>196</v>
      </c>
      <c r="O19" s="12">
        <v>204</v>
      </c>
      <c r="P19" s="12">
        <v>212</v>
      </c>
      <c r="Q19" s="12">
        <v>220</v>
      </c>
      <c r="R19" s="12">
        <v>228</v>
      </c>
      <c r="S19" s="12">
        <v>236</v>
      </c>
      <c r="T19" s="12">
        <v>241</v>
      </c>
      <c r="U19" s="12">
        <v>242</v>
      </c>
      <c r="V19" s="12">
        <v>242</v>
      </c>
      <c r="W19" s="12">
        <v>244</v>
      </c>
      <c r="X19" s="12">
        <v>245</v>
      </c>
      <c r="Y19" s="12">
        <v>244</v>
      </c>
      <c r="Z19" s="12">
        <v>242</v>
      </c>
      <c r="AA19" s="13">
        <v>241</v>
      </c>
      <c r="AB19" s="11">
        <f>SUM(D19:AA19)</f>
        <v>5285</v>
      </c>
      <c r="AC19" s="12">
        <f>AVERAGE(D19:AA19)</f>
        <v>220.20833333333334</v>
      </c>
    </row>
    <row r="20" spans="1:31" ht="10.5" customHeight="1" x14ac:dyDescent="0.2">
      <c r="A20" s="7"/>
      <c r="B20" s="7"/>
      <c r="C20" s="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11"/>
      <c r="AC20" s="12"/>
    </row>
    <row r="21" spans="1:31" ht="10.5" customHeight="1" x14ac:dyDescent="0.2">
      <c r="A21" s="7">
        <v>2014</v>
      </c>
      <c r="B21" s="7">
        <v>1</v>
      </c>
      <c r="C21" s="7">
        <v>26</v>
      </c>
      <c r="D21" s="11">
        <v>239</v>
      </c>
      <c r="E21" s="12">
        <v>235</v>
      </c>
      <c r="F21" s="12">
        <v>229</v>
      </c>
      <c r="G21" s="12">
        <v>219</v>
      </c>
      <c r="H21" s="12">
        <v>208</v>
      </c>
      <c r="I21" s="12">
        <v>199</v>
      </c>
      <c r="J21" s="12">
        <v>184</v>
      </c>
      <c r="K21" s="12">
        <v>173</v>
      </c>
      <c r="L21" s="12">
        <v>169</v>
      </c>
      <c r="M21" s="12">
        <v>167</v>
      </c>
      <c r="N21" s="12">
        <v>169</v>
      </c>
      <c r="O21" s="12">
        <v>178</v>
      </c>
      <c r="P21" s="12">
        <v>192</v>
      </c>
      <c r="Q21" s="12">
        <v>208</v>
      </c>
      <c r="R21" s="12">
        <v>223</v>
      </c>
      <c r="S21" s="12">
        <v>239</v>
      </c>
      <c r="T21" s="12">
        <v>249</v>
      </c>
      <c r="U21" s="12">
        <v>252</v>
      </c>
      <c r="V21" s="12">
        <v>254</v>
      </c>
      <c r="W21" s="12">
        <v>251</v>
      </c>
      <c r="X21" s="12">
        <v>246</v>
      </c>
      <c r="Y21" s="12">
        <v>243</v>
      </c>
      <c r="Z21" s="12">
        <v>241</v>
      </c>
      <c r="AA21" s="13">
        <v>238</v>
      </c>
      <c r="AB21" s="11">
        <f>SUM(D21:AA21)</f>
        <v>5205</v>
      </c>
      <c r="AC21" s="12">
        <f>AVERAGE(D21:AA21)</f>
        <v>216.875</v>
      </c>
    </row>
    <row r="22" spans="1:31" ht="10.5" customHeight="1" x14ac:dyDescent="0.2">
      <c r="A22" s="7">
        <v>2014</v>
      </c>
      <c r="B22" s="7">
        <v>1</v>
      </c>
      <c r="C22" s="7">
        <v>27</v>
      </c>
      <c r="D22" s="11">
        <v>239</v>
      </c>
      <c r="E22" s="12">
        <v>241</v>
      </c>
      <c r="F22" s="12">
        <v>239</v>
      </c>
      <c r="G22" s="12">
        <v>234</v>
      </c>
      <c r="H22" s="12">
        <v>227</v>
      </c>
      <c r="I22" s="12">
        <v>216</v>
      </c>
      <c r="J22" s="12">
        <v>198</v>
      </c>
      <c r="K22" s="12">
        <v>182</v>
      </c>
      <c r="L22" s="12">
        <v>169</v>
      </c>
      <c r="M22" s="12">
        <v>158</v>
      </c>
      <c r="N22" s="12">
        <v>155</v>
      </c>
      <c r="O22" s="12">
        <v>162</v>
      </c>
      <c r="P22" s="12">
        <v>175</v>
      </c>
      <c r="Q22" s="12">
        <v>196</v>
      </c>
      <c r="R22" s="12">
        <v>220</v>
      </c>
      <c r="S22" s="12">
        <v>242</v>
      </c>
      <c r="T22" s="12">
        <v>259</v>
      </c>
      <c r="U22" s="12">
        <v>269</v>
      </c>
      <c r="V22" s="12">
        <v>270</v>
      </c>
      <c r="W22" s="12">
        <v>265</v>
      </c>
      <c r="X22" s="12">
        <v>257</v>
      </c>
      <c r="Y22" s="12">
        <v>249</v>
      </c>
      <c r="Z22" s="12">
        <v>243</v>
      </c>
      <c r="AA22" s="13">
        <v>242</v>
      </c>
      <c r="AB22" s="11">
        <f t="shared" ref="AB22:AB24" si="4">SUM(D22:AA22)</f>
        <v>5307</v>
      </c>
      <c r="AC22" s="12">
        <f t="shared" ref="AC22:AC24" si="5">AVERAGE(D22:AA22)</f>
        <v>221.125</v>
      </c>
    </row>
    <row r="23" spans="1:31" ht="10.5" customHeight="1" x14ac:dyDescent="0.2">
      <c r="A23" s="7">
        <v>2014</v>
      </c>
      <c r="B23" s="7">
        <v>1</v>
      </c>
      <c r="C23" s="7">
        <v>28</v>
      </c>
      <c r="D23" s="11">
        <v>245</v>
      </c>
      <c r="E23" s="12">
        <v>250</v>
      </c>
      <c r="F23" s="12">
        <v>254</v>
      </c>
      <c r="G23" s="12">
        <v>254</v>
      </c>
      <c r="H23" s="12">
        <v>251</v>
      </c>
      <c r="I23" s="12">
        <v>242</v>
      </c>
      <c r="J23" s="12">
        <v>222</v>
      </c>
      <c r="K23" s="12">
        <v>197</v>
      </c>
      <c r="L23" s="12">
        <v>175</v>
      </c>
      <c r="M23" s="12">
        <v>155</v>
      </c>
      <c r="N23" s="12">
        <v>143</v>
      </c>
      <c r="O23" s="12">
        <v>141</v>
      </c>
      <c r="P23" s="12">
        <v>150</v>
      </c>
      <c r="Q23" s="12">
        <v>170</v>
      </c>
      <c r="R23" s="12">
        <v>197</v>
      </c>
      <c r="S23" s="12">
        <v>226</v>
      </c>
      <c r="T23" s="12">
        <v>249</v>
      </c>
      <c r="U23" s="12">
        <v>265</v>
      </c>
      <c r="V23" s="12">
        <v>272</v>
      </c>
      <c r="W23" s="12">
        <v>267</v>
      </c>
      <c r="X23" s="12">
        <v>256</v>
      </c>
      <c r="Y23" s="12">
        <v>246</v>
      </c>
      <c r="Z23" s="12">
        <v>235</v>
      </c>
      <c r="AA23" s="13">
        <v>230</v>
      </c>
      <c r="AB23" s="11">
        <f t="shared" si="4"/>
        <v>5292</v>
      </c>
      <c r="AC23" s="12">
        <f t="shared" si="5"/>
        <v>220.5</v>
      </c>
    </row>
    <row r="24" spans="1:31" ht="10.5" customHeight="1" x14ac:dyDescent="0.2">
      <c r="A24" s="7">
        <v>2014</v>
      </c>
      <c r="B24" s="7">
        <v>1</v>
      </c>
      <c r="C24" s="7">
        <v>29</v>
      </c>
      <c r="D24" s="11">
        <v>233</v>
      </c>
      <c r="E24" s="12">
        <v>239</v>
      </c>
      <c r="F24" s="12">
        <v>248</v>
      </c>
      <c r="G24" s="12">
        <v>257</v>
      </c>
      <c r="H24" s="12">
        <v>260</v>
      </c>
      <c r="I24" s="12">
        <v>254</v>
      </c>
      <c r="J24" s="12">
        <v>238</v>
      </c>
      <c r="K24" s="12">
        <v>213</v>
      </c>
      <c r="L24" s="12">
        <v>183</v>
      </c>
      <c r="M24" s="12">
        <v>155</v>
      </c>
      <c r="N24" s="12">
        <v>133</v>
      </c>
      <c r="O24" s="12">
        <v>120</v>
      </c>
      <c r="P24" s="12">
        <v>121</v>
      </c>
      <c r="Q24" s="12">
        <v>140</v>
      </c>
      <c r="R24" s="12">
        <v>166</v>
      </c>
      <c r="S24" s="12">
        <v>197</v>
      </c>
      <c r="T24" s="12">
        <v>229</v>
      </c>
      <c r="U24" s="12">
        <v>253</v>
      </c>
      <c r="V24" s="12">
        <v>265</v>
      </c>
      <c r="W24" s="12">
        <v>265</v>
      </c>
      <c r="X24" s="12">
        <v>255</v>
      </c>
      <c r="Y24" s="12">
        <v>242</v>
      </c>
      <c r="Z24" s="12">
        <v>227</v>
      </c>
      <c r="AA24" s="13">
        <v>217</v>
      </c>
      <c r="AB24" s="11">
        <f t="shared" si="4"/>
        <v>5110</v>
      </c>
      <c r="AC24" s="12">
        <f t="shared" si="5"/>
        <v>212.91666666666666</v>
      </c>
      <c r="AE24" s="22"/>
    </row>
    <row r="25" spans="1:31" ht="10.5" customHeight="1" x14ac:dyDescent="0.2">
      <c r="A25" s="7">
        <v>2014</v>
      </c>
      <c r="B25" s="7">
        <v>1</v>
      </c>
      <c r="C25" s="7">
        <v>30</v>
      </c>
      <c r="D25" s="11">
        <v>219</v>
      </c>
      <c r="E25" s="12">
        <v>228</v>
      </c>
      <c r="F25" s="12">
        <v>241</v>
      </c>
      <c r="G25" s="12">
        <v>256</v>
      </c>
      <c r="H25" s="12">
        <v>267</v>
      </c>
      <c r="I25" s="12">
        <v>272</v>
      </c>
      <c r="J25" s="12">
        <v>263</v>
      </c>
      <c r="K25" s="12">
        <v>240</v>
      </c>
      <c r="L25" s="12">
        <v>210</v>
      </c>
      <c r="M25" s="12">
        <v>178</v>
      </c>
      <c r="N25" s="12">
        <v>147</v>
      </c>
      <c r="O25" s="12">
        <v>124</v>
      </c>
      <c r="P25" s="12">
        <v>117</v>
      </c>
      <c r="Q25" s="12">
        <v>126</v>
      </c>
      <c r="R25" s="12">
        <v>149</v>
      </c>
      <c r="S25" s="12">
        <v>180</v>
      </c>
      <c r="T25" s="12">
        <v>214</v>
      </c>
      <c r="U25" s="12">
        <v>240</v>
      </c>
      <c r="V25" s="12">
        <v>259</v>
      </c>
      <c r="W25" s="12">
        <v>265</v>
      </c>
      <c r="X25" s="12">
        <v>257</v>
      </c>
      <c r="Y25" s="12">
        <v>240</v>
      </c>
      <c r="Z25" s="12">
        <v>224</v>
      </c>
      <c r="AA25" s="13">
        <v>210</v>
      </c>
      <c r="AB25" s="11">
        <f>SUM(D25:AA25)</f>
        <v>5126</v>
      </c>
      <c r="AC25" s="12">
        <f>AVERAGE(D25:AA25)</f>
        <v>213.58333333333334</v>
      </c>
      <c r="AE25" s="23"/>
    </row>
    <row r="26" spans="1:31" ht="10.5" customHeight="1" x14ac:dyDescent="0.2">
      <c r="A26" s="7"/>
      <c r="B26" s="7"/>
      <c r="C26" s="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11"/>
      <c r="AC26" s="12"/>
    </row>
    <row r="27" spans="1:31" ht="10.5" customHeight="1" x14ac:dyDescent="0.2">
      <c r="A27" s="7">
        <v>2014</v>
      </c>
      <c r="B27" s="7">
        <v>1</v>
      </c>
      <c r="C27" s="7">
        <v>31</v>
      </c>
      <c r="D27" s="11">
        <v>203</v>
      </c>
      <c r="E27" s="12">
        <v>209</v>
      </c>
      <c r="F27" s="12">
        <v>225</v>
      </c>
      <c r="G27" s="12">
        <v>243</v>
      </c>
      <c r="H27" s="12">
        <v>262</v>
      </c>
      <c r="I27" s="12">
        <v>274</v>
      </c>
      <c r="J27" s="12">
        <v>273</v>
      </c>
      <c r="K27" s="12">
        <v>260</v>
      </c>
      <c r="L27" s="12">
        <v>235</v>
      </c>
      <c r="M27" s="12">
        <v>201</v>
      </c>
      <c r="N27" s="12">
        <v>166</v>
      </c>
      <c r="O27" s="12">
        <v>137</v>
      </c>
      <c r="P27" s="12">
        <v>121</v>
      </c>
      <c r="Q27" s="12">
        <v>121</v>
      </c>
      <c r="R27" s="12">
        <v>137</v>
      </c>
      <c r="S27" s="12">
        <v>165</v>
      </c>
      <c r="T27" s="12">
        <v>196</v>
      </c>
      <c r="U27" s="12">
        <v>224</v>
      </c>
      <c r="V27" s="12">
        <v>245</v>
      </c>
      <c r="W27" s="12">
        <v>257</v>
      </c>
      <c r="X27" s="12" t="s">
        <v>13</v>
      </c>
      <c r="Y27" s="12" t="s">
        <v>13</v>
      </c>
      <c r="Z27" s="12"/>
      <c r="AA27" s="13"/>
      <c r="AB27" s="11">
        <f>SUM(D27:Y27)</f>
        <v>4154</v>
      </c>
      <c r="AC27" s="12">
        <f>AVERAGE(D27:W27)</f>
        <v>207.7</v>
      </c>
    </row>
    <row r="28" spans="1:31" ht="10.5" customHeight="1" x14ac:dyDescent="0.2">
      <c r="A28" s="7"/>
      <c r="B28" s="7"/>
      <c r="C28" s="7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6"/>
      <c r="AB28" s="11"/>
      <c r="AC28" s="12"/>
    </row>
    <row r="29" spans="1:31" ht="10.5" customHeight="1" x14ac:dyDescent="0.2">
      <c r="A29" s="7" t="s">
        <v>13</v>
      </c>
      <c r="B29" s="7" t="s">
        <v>13</v>
      </c>
      <c r="C29" s="7" t="s">
        <v>13</v>
      </c>
      <c r="D29" s="14" t="s">
        <v>13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7"/>
      <c r="AB29" s="11"/>
      <c r="AC29" s="44" t="s">
        <v>0</v>
      </c>
    </row>
    <row r="30" spans="1:31" ht="10.5" customHeight="1" x14ac:dyDescent="0.15">
      <c r="A30" s="18" t="s">
        <v>0</v>
      </c>
      <c r="B30" s="19" t="s">
        <v>0</v>
      </c>
      <c r="C30" s="19" t="s">
        <v>0</v>
      </c>
      <c r="D30" s="20" t="s">
        <v>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31" t="s">
        <v>22</v>
      </c>
      <c r="X30" s="31"/>
      <c r="Y30" s="31"/>
      <c r="Z30" s="31"/>
      <c r="AA30" s="31"/>
      <c r="AB30" s="31"/>
      <c r="AC30" s="31"/>
    </row>
    <row r="32" spans="1:31" ht="12.75" customHeight="1" x14ac:dyDescent="0.15">
      <c r="C32" s="24" t="s">
        <v>14</v>
      </c>
      <c r="D32" s="25"/>
      <c r="E32" s="25"/>
      <c r="F32" s="25"/>
      <c r="G32" s="25"/>
      <c r="H32" s="25"/>
      <c r="I32" s="25"/>
      <c r="J32" s="25"/>
      <c r="L32" s="32" t="s">
        <v>15</v>
      </c>
      <c r="M32" s="33"/>
      <c r="N32" s="33"/>
      <c r="O32" s="33"/>
      <c r="P32" s="33"/>
      <c r="Q32" s="33"/>
      <c r="T32" s="22" t="s">
        <v>16</v>
      </c>
    </row>
    <row r="33" spans="3:20" ht="13.5" x14ac:dyDescent="0.15">
      <c r="C33" s="25"/>
      <c r="D33" s="25"/>
      <c r="E33" s="25"/>
      <c r="F33" s="25"/>
      <c r="G33" s="25"/>
      <c r="H33" s="25"/>
      <c r="I33" s="25"/>
      <c r="J33" s="25"/>
      <c r="L33" s="34" t="s">
        <v>20</v>
      </c>
      <c r="M33" s="33"/>
      <c r="N33" s="33"/>
      <c r="O33" s="33"/>
      <c r="P33" s="33"/>
      <c r="Q33" s="33"/>
      <c r="R33" s="30"/>
      <c r="T33" s="22" t="s">
        <v>17</v>
      </c>
    </row>
    <row r="34" spans="3:20" x14ac:dyDescent="0.15">
      <c r="L34" s="34" t="s">
        <v>21</v>
      </c>
      <c r="M34" s="33"/>
      <c r="N34" s="33"/>
      <c r="O34" s="33"/>
      <c r="P34" s="33"/>
      <c r="Q34" s="33"/>
      <c r="T34" s="22" t="s">
        <v>18</v>
      </c>
    </row>
    <row r="35" spans="3:20" x14ac:dyDescent="0.15">
      <c r="T35" s="22" t="s">
        <v>19</v>
      </c>
    </row>
    <row r="36" spans="3:20" x14ac:dyDescent="0.15">
      <c r="T36" s="22"/>
    </row>
  </sheetData>
  <mergeCells count="10">
    <mergeCell ref="W30:AC30"/>
    <mergeCell ref="L32:Q32"/>
    <mergeCell ref="L34:Q34"/>
    <mergeCell ref="F1:X1"/>
    <mergeCell ref="H2:T2"/>
    <mergeCell ref="V2:AC2"/>
    <mergeCell ref="H3:T3"/>
    <mergeCell ref="V3:AC4"/>
    <mergeCell ref="H4:T4"/>
    <mergeCell ref="L33:R3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tairiku_B</dc:creator>
  <cp:lastModifiedBy>polar5</cp:lastModifiedBy>
  <cp:lastPrinted>2016-11-09T05:01:44Z</cp:lastPrinted>
  <dcterms:created xsi:type="dcterms:W3CDTF">2016-02-09T06:16:09Z</dcterms:created>
  <dcterms:modified xsi:type="dcterms:W3CDTF">2016-11-16T01:29:25Z</dcterms:modified>
</cp:coreProperties>
</file>