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16" windowWidth="15480" windowHeight="11640" tabRatio="637" activeTab="11"/>
  </bookViews>
  <sheets>
    <sheet name="２月" sheetId="1" r:id="rId1"/>
    <sheet name="３月" sheetId="2" r:id="rId2"/>
    <sheet name="4月" sheetId="3" r:id="rId3"/>
    <sheet name="5月" sheetId="4" r:id="rId4"/>
    <sheet name="6月" sheetId="5" r:id="rId5"/>
    <sheet name="６月レーザ射出時間" sheetId="6" r:id="rId6"/>
    <sheet name="7月" sheetId="7" r:id="rId7"/>
    <sheet name="7月レーザ射出時間" sheetId="8" r:id="rId8"/>
    <sheet name="8月" sheetId="9" r:id="rId9"/>
    <sheet name="8月レーザ射出時間" sheetId="10" r:id="rId10"/>
    <sheet name="9月" sheetId="11" r:id="rId11"/>
    <sheet name="9月レーザ射出時間" sheetId="12" r:id="rId12"/>
    <sheet name="10月" sheetId="13" r:id="rId13"/>
    <sheet name="10月レーザ射出時間" sheetId="14" r:id="rId14"/>
    <sheet name="Sheet2" sheetId="15" r:id="rId15"/>
    <sheet name="Sheet3" sheetId="16" r:id="rId16"/>
  </sheets>
  <definedNames>
    <definedName name="_xlnm.Print_Area" localSheetId="0">'２月'!$A$1:$J$33</definedName>
    <definedName name="_xlnm.Print_Area" localSheetId="1">'３月'!$A$1:$L$65</definedName>
    <definedName name="_xlnm.Print_Area" localSheetId="2">'4月'!$A$1:$L$66</definedName>
  </definedNames>
  <calcPr fullCalcOnLoad="1"/>
</workbook>
</file>

<file path=xl/sharedStrings.xml><?xml version="1.0" encoding="utf-8"?>
<sst xmlns="http://schemas.openxmlformats.org/spreadsheetml/2006/main" count="938" uniqueCount="518">
  <si>
    <t>快晴。20h〜20:30、22:40〜24h、1:45〜2h明るいオーロラ有り。</t>
  </si>
  <si>
    <t>M</t>
  </si>
  <si>
    <t>M</t>
  </si>
  <si>
    <t>観測開始から0時まで、ずっと明るいオーロラが続く。0時をすぎてからはくもる。</t>
  </si>
  <si>
    <t>くもり、朝まで雪が降る。観測器うごかさず。</t>
  </si>
  <si>
    <t>吹雪、星もまったく見えず、観測器うごかさず。</t>
  </si>
  <si>
    <t>Q</t>
  </si>
  <si>
    <t>月と星が見え始めたので観測を開始する。じょじょに晴れるがすっきりとは晴れず。目で見えるオーロラはなし。観測後FPIの緑レーザのフリンジパターンを撮影する。</t>
  </si>
  <si>
    <t>３月分</t>
  </si>
  <si>
    <t>A: Active
M: Moderate
Q: Quiet</t>
  </si>
  <si>
    <t>満月。西オングル充電旅行準備で、観測実施せず。</t>
  </si>
  <si>
    <t>くもり、雪もふる。オーロラ見えず。</t>
  </si>
  <si>
    <t>Q</t>
  </si>
  <si>
    <t>快曇。まったく何も見えず。CAIの絞り22→2.8に変更。ピント調整のため星が見えるのを待ったが最後まで見えず。</t>
  </si>
  <si>
    <t>くもり。23時にかすかにATVでも分かるオーロラがあったが、その後はオーロラなし</t>
  </si>
  <si>
    <t>くもり、何も見えない。</t>
  </si>
  <si>
    <t>吹雪。観測実施せず。</t>
  </si>
  <si>
    <t>START</t>
  </si>
  <si>
    <t>STOP</t>
  </si>
  <si>
    <t>観測時間(h)</t>
  </si>
  <si>
    <t>合計（h)</t>
  </si>
  <si>
    <t>START</t>
  </si>
  <si>
    <t>STOP</t>
  </si>
  <si>
    <t>UT</t>
  </si>
  <si>
    <t>START</t>
  </si>
  <si>
    <t>STOP</t>
  </si>
  <si>
    <t>23:23から0:50まで明るいオーロラが広がる。</t>
  </si>
  <si>
    <t>ランクは、Aに限りなく近いM。21:45～0:15ぐらいまで、明るいオーロラが続く。</t>
  </si>
  <si>
    <t>M</t>
  </si>
  <si>
    <t>M</t>
  </si>
  <si>
    <t>ブリザード。外出禁止。観測器動かさず。</t>
  </si>
  <si>
    <t xml:space="preserve">JARE-47 (2006年）オーロラ光学観測月別サマリ-      </t>
  </si>
  <si>
    <t>晴れ。23:40〜0:10ぐらいまではっきり見えるオーロラ有り。その後、淡くなり、その後は時々少し見える程度。</t>
  </si>
  <si>
    <t>ASI</t>
  </si>
  <si>
    <t>ASI-2</t>
  </si>
  <si>
    <t>FPI</t>
  </si>
  <si>
    <t>CAI</t>
  </si>
  <si>
    <t>A: Active
M: Moderate
Q: Quiet</t>
  </si>
  <si>
    <t>ATV</t>
  </si>
  <si>
    <t>月無し、快晴。観測開始から18:40まで明るいオーロラが続く。21:15ブレーク。観測終了ごろまた明るいオーロラが西の空に確認。限界ギリギリまで観測を継続。</t>
  </si>
  <si>
    <t>22:45がピーク、明るいアーク状オーロラを確認。</t>
  </si>
  <si>
    <t>Q</t>
  </si>
  <si>
    <t>晴れのち曇り。22:40からかすかに見え始めるが、雲も広がり見えなくなる。</t>
  </si>
  <si>
    <t>くもり、時々かすかに星が見える程度。22:40淡いオーロラ少しだけ見えた。</t>
  </si>
  <si>
    <t>月無し、快晴。19:30、20:21、23:06、0:56に活発なオーロラあり。0:56は大爆発！</t>
  </si>
  <si>
    <t>快晴からブリへ。安全のため、外灯灯火。観測早めに終了。</t>
  </si>
  <si>
    <t>晴れのちうす曇り。22:10の前後数分間、雲越しに見える明るく動きのあるオーロラあり。0:08頃にもオーロラあり。それ以外にも見えるが月明かりと雲ため、の雲かオーロラか識別できない。</t>
  </si>
  <si>
    <t>1: 快晴
2: 時々曇り
3: 終始曇り</t>
  </si>
  <si>
    <t>M</t>
  </si>
  <si>
    <t>22〜23時オーロラ有り。2時完全に曇る。</t>
  </si>
  <si>
    <t>日</t>
  </si>
  <si>
    <t>22:40〜23hごろまでオーロラが見えるが、その後雲が厚くなり何も見えなくなる。</t>
  </si>
  <si>
    <t>M</t>
  </si>
  <si>
    <t>A</t>
  </si>
  <si>
    <t>快晴。空が明るいうちからオーロラが見え始めたので、観測をスタートする。一晩中、空が明るくなっても活発なオーロラ有り。数回ブレークする。</t>
  </si>
  <si>
    <t>観測棟レーザ射出時間</t>
  </si>
  <si>
    <t>M</t>
  </si>
  <si>
    <t>観測開始からオーロラ有。20時までに明るいオーロラ見えたが、20:40には完全にくもる。その後終了まで完全にくもる。</t>
  </si>
  <si>
    <t>Comment</t>
  </si>
  <si>
    <t>1   2   3</t>
  </si>
  <si>
    <t xml:space="preserve">       michi@jare.nipr.ac.jp</t>
  </si>
  <si>
    <t>Q</t>
  </si>
  <si>
    <t>A</t>
  </si>
  <si>
    <t>うすくもり→晴れ。ASIですら、何もみえず。</t>
  </si>
  <si>
    <t>Q</t>
  </si>
  <si>
    <t>晴れ。月明かりもありほんの少しの間だけ目で見えたが、ほとんどオーロラ無し。部分月食があった。</t>
  </si>
  <si>
    <t>Auroral activity</t>
  </si>
  <si>
    <t>Weather
condition</t>
  </si>
  <si>
    <r>
      <t>JARE-47 (2006年）オーロラ光学観測月別サマリ-　　　２月分
　　　</t>
    </r>
    <r>
      <rPr>
        <sz val="10"/>
        <rFont val="ＭＳ Ｐゴシック"/>
        <family val="3"/>
      </rPr>
      <t>上（下）：観測開始（終了）時刻 (HH:MM) （UT)</t>
    </r>
  </si>
  <si>
    <t>快晴。一晩中オーロラ有り。</t>
  </si>
  <si>
    <t xml:space="preserve">JARE-47 (2006年）オーロラ光学観測月別サマリ-      </t>
  </si>
  <si>
    <t>快曇、何も見えず。れいめいの観測で動かす。CAIとATVのDVDはメディア節約のため23hで止める。</t>
  </si>
  <si>
    <t>快晴＋強風。観測開始から終わりまでずっとオーロラ有。動きの活発。ひさびさにいいオーロラ。月があるのが残念。</t>
  </si>
  <si>
    <t xml:space="preserve">A </t>
  </si>
  <si>
    <t>Q</t>
  </si>
  <si>
    <t>ずっと快曇。全く何も見えず。</t>
  </si>
  <si>
    <t>Q</t>
  </si>
  <si>
    <t>晴れ。21:17,2:20,3:10にほんの少しだけオーロラが見えただけ。</t>
  </si>
  <si>
    <t>くもり、月すら見えず。観測器動かさず。</t>
  </si>
  <si>
    <t>A</t>
  </si>
  <si>
    <t>快晴。19:40から朝までオーロラ有り。20:30〜22:00まで何回もブレーク。</t>
  </si>
  <si>
    <t>A   M   Q</t>
  </si>
  <si>
    <t>1   2   3</t>
  </si>
  <si>
    <t>9月分</t>
  </si>
  <si>
    <t xml:space="preserve">JARE-47 (2006年）オーロラ光学観測月別サマリ-      </t>
  </si>
  <si>
    <t>A   M   Q</t>
  </si>
  <si>
    <t>Q</t>
  </si>
  <si>
    <t>最初晴れていたがすぐに曇る。オーロラ無し。</t>
  </si>
  <si>
    <t>薄曇りのち更に雲が薄くなる。星が見え始めたので観測スタート。ASI1では雲の上にオーロラが有るようだが目では見えず。雲がさらに薄くなるにつれて、活発なオーロラが見える。20:40〜22:30、0:30〜1:50は特に活発なオーロラが見えた。朝明るくなっても見えていた。</t>
  </si>
  <si>
    <t>月ナシ、快晴。19:24～19:50淡いオーロラあり。それ以外には目立った現象は確認されず。</t>
  </si>
  <si>
    <t>晴れ。18:06〜19:16月の為SPM止める。22:10〜少しの間だまあまあ明るいオーロラ有り。その後見えず。</t>
  </si>
  <si>
    <t>観測開始時晴れ、その後風が強くなり吹雪、空も曇る。朝まで曇りで風の強い状態。オーロラもまったく見られず。</t>
  </si>
  <si>
    <t>薄曇り。時折明るい星が見える程度。薄いオーロラ少しあり。ASI DiskFullで後半データ記録されず。</t>
  </si>
  <si>
    <t>Q</t>
  </si>
  <si>
    <t>快晴。23:10〜南の低いところに少しだけオーロラが見えたぐらいで、今晩もとっても静かな夜でした。</t>
  </si>
  <si>
    <t>M</t>
  </si>
  <si>
    <t>うす曇りのち曇り。17:23〜19:10SPM止める。21:40〜22:00オーロラ有り。DVDデッキ３で書き込みミス発生。</t>
  </si>
  <si>
    <t>Q</t>
  </si>
  <si>
    <t>Q</t>
  </si>
  <si>
    <t>くもり。オーロラなし。強風のためSPM、メディア節約のためCAI動かさず。強風のため一部外灯を点け外灯隠しで対応。</t>
  </si>
  <si>
    <t xml:space="preserve"> 20　: 31　　
 23　: 00</t>
  </si>
  <si>
    <t xml:space="preserve"> 20　:　46　
 22　:  43</t>
  </si>
  <si>
    <t>曇りのち薄曇り。雲越しにオーロラが見えたので、ATVを動かすが、すぐに見えなくなる。その後、オーロラ＆星が見え始めたので、全て動かす。SPM動作不良有り。</t>
  </si>
  <si>
    <t>ほぼ終始曇り。星が見えた時点で各機器を動かし始める。0:40〜1:30活発なオーロラあり。</t>
  </si>
  <si>
    <t>SPM</t>
  </si>
  <si>
    <t>薄雲が広がったり消えたり。23時〜1時まで弱いオーロラ有り。</t>
  </si>
  <si>
    <t>くもり。ASIでやっとオーロラが分かる程度。れいめいとの22:44の観測時、いっとき晴れる。</t>
  </si>
  <si>
    <t>Q</t>
  </si>
  <si>
    <t>Q</t>
  </si>
  <si>
    <t>くもり。時々、月が見える程度。観測機器動かさず。</t>
  </si>
  <si>
    <t>晴れ。22:30、0:30〜に少し見えた程度。</t>
  </si>
  <si>
    <t>M</t>
  </si>
  <si>
    <t>雲が厚くなったり薄くなったり。22:20,23:30,0:20に少しオーロラ有り</t>
  </si>
  <si>
    <t>0時から観測終了まで、淡い淡いオーロラ有。動きはまったくなし。ASI2CCDコントローラがCooler Downで異常停止した。再起動で観測を復帰。原因は、プラジェットの温風が強く排熱が追いつかなかったと考えられる。その後、暗室内を扇風機も動かすようにし、暗室内が熱くならないように対応。</t>
  </si>
  <si>
    <t xml:space="preserve">JARE-47 (2006年）オーロラ光学観測月別サマリ-      </t>
  </si>
  <si>
    <t>Q</t>
  </si>
  <si>
    <t>ブリ。夜間外出禁止。観測せず。</t>
  </si>
  <si>
    <t>くもり。オーロラなし。</t>
  </si>
  <si>
    <t>晴れ。風強し地吹雪わずかに有り。21h〜0h淡いオーロラ有り。23:30〜23:45少し明るくなる。</t>
  </si>
  <si>
    <t>18時から19時までオーロラ有。その後23時まで曇で見えず。23時後オーロラ有</t>
  </si>
  <si>
    <t>14:56〜14:57:40ASIフィルターコントローラ電源断。ATVタイムラプス14:00〜15:00ImageΣの電源断の後の為、設定がいつもと違う。22:30〜月明かりがなくなると淡い淡いオーロラがみえる。</t>
  </si>
  <si>
    <t>FPI</t>
  </si>
  <si>
    <t>曇り。少し星が見えたので、ATVとASIを動かしたが、風が強くなり視界も悪くなり、星もほとんど見えないため、外灯を点けるため観測を中止する。</t>
  </si>
  <si>
    <t>Weather
condition</t>
  </si>
  <si>
    <t xml:space="preserve">A </t>
  </si>
  <si>
    <t>ASI-2</t>
  </si>
  <si>
    <t>くもりのち晴れ。ずっと、肉眼でかろうじて見る程度の淡い淡いオーロラ有り。</t>
  </si>
  <si>
    <t>Q</t>
  </si>
  <si>
    <t>くもりのち晴れ。FPI始動。時々活発に動くオーロラ有り。しかし短時間。</t>
  </si>
  <si>
    <t>Q</t>
  </si>
  <si>
    <t>くもり。オーロラなし。DVD録画失敗。HDD録画からDVDダビングで対応。</t>
  </si>
  <si>
    <t>M</t>
  </si>
  <si>
    <t>5月分</t>
  </si>
  <si>
    <t>観測開始から1時間ほど星も見えたが、すぐにくもる。雲でオーロラも見えず。</t>
  </si>
  <si>
    <t>M</t>
  </si>
  <si>
    <t>Comment</t>
  </si>
  <si>
    <t>A   M   Q</t>
  </si>
  <si>
    <t>1   2   3</t>
  </si>
  <si>
    <t>10月分</t>
  </si>
  <si>
    <t>ブリザード、観測実施せず。風は少し弱くなったが、快曇。</t>
  </si>
  <si>
    <t>晴れのち曇り。22:30〜弱いオーロラ少しあり。0:30ごろほぼ曇る。</t>
  </si>
  <si>
    <t>Q</t>
  </si>
  <si>
    <t>Q</t>
  </si>
  <si>
    <t>Q</t>
  </si>
  <si>
    <t>くもり。月すら、まったくみれず。観測実施せず。</t>
  </si>
  <si>
    <t>A</t>
  </si>
  <si>
    <t>オーロラ有。0時には、空の3分の2以上がオーロラを占める。動きも有。</t>
  </si>
  <si>
    <t>星が見えたので動かしたが、１時間ほどで曇る。オーロラ無し。</t>
  </si>
  <si>
    <t>Q</t>
  </si>
  <si>
    <t xml:space="preserve"> 20　:　27　
 23　:  14</t>
  </si>
  <si>
    <t>Q</t>
  </si>
  <si>
    <t>Comment</t>
  </si>
  <si>
    <t>A   M   Q</t>
  </si>
  <si>
    <t>1   2   3</t>
  </si>
  <si>
    <t>M</t>
  </si>
  <si>
    <t>ブリ後。星が見え始めたので、記録を始めるが、すぐに曇って見えなくなった。</t>
  </si>
  <si>
    <t>晴れのち曇り。見えるか見えないかぎりぎりぐらいの淡いオーロラが最初あったが、雲で見えなくなった。</t>
  </si>
  <si>
    <t>くもり→晴れ（地吹雪）。今日もまた何もみえず。</t>
  </si>
  <si>
    <t>ほぼ快晴だが後半少し薄雲がある。21h〜終わりまで穏やかなオーロラ有り。4h前にすごく淡くゆっくりだがそれ全体に広がる。しかし動きはない。</t>
  </si>
  <si>
    <t>20　:  31　　
23　:  05</t>
  </si>
  <si>
    <t>1   2   3</t>
  </si>
  <si>
    <t>Q</t>
  </si>
  <si>
    <t>快曇。月も見えず。オーロラなし。</t>
  </si>
  <si>
    <t>A   M   Q</t>
  </si>
  <si>
    <t>観測数</t>
  </si>
  <si>
    <t>快晴だが、オーロラナシ。</t>
  </si>
  <si>
    <t>Q</t>
  </si>
  <si>
    <t>A</t>
  </si>
  <si>
    <t>Q</t>
  </si>
  <si>
    <t>快曇。どれも記録せず。</t>
  </si>
  <si>
    <t>動きのない淡いオーロラがあるのみ。ATVではほとんど視認できなかった。</t>
  </si>
  <si>
    <t xml:space="preserve"> 20　: 30　　
 22　: 16</t>
  </si>
  <si>
    <t xml:space="preserve"> 20　: 37　
 22　: 08</t>
  </si>
  <si>
    <t xml:space="preserve"> 20　: 23　　
 22　: 53</t>
  </si>
  <si>
    <t>曇り。始め霧後雪。どれも動かさず。</t>
  </si>
  <si>
    <t xml:space="preserve"> 21　: 00　　
 21　: 55</t>
  </si>
  <si>
    <t>快曇</t>
  </si>
  <si>
    <t>Aブリ級のブリザード。外出禁止。観測実施せず。</t>
  </si>
  <si>
    <t>ず～とくもり山</t>
  </si>
  <si>
    <t xml:space="preserve"> 20　: 18　
 22　: 41</t>
  </si>
  <si>
    <t>ずっと厚い雲で空一面が覆われていたため、観測器動かさず。</t>
  </si>
  <si>
    <t xml:space="preserve"> 21　: 15　
 22　: 13</t>
  </si>
  <si>
    <t>ずっとくもり。オーロラ見えず。</t>
  </si>
  <si>
    <t>くもり風強。星が見えたので、動かしたがすぐ曇る。</t>
  </si>
  <si>
    <t>Q</t>
  </si>
  <si>
    <t>快晴。月のためSPMスタートを遅らせる。23:49〜56SPM掃天が止まるが自然復旧する。0時ごろから淡い淡いオーロラあり。</t>
  </si>
  <si>
    <t>ASIでやっと分かる程度のオーロラのみ。MWFの野外露店外灯のためSPM記録せず。</t>
  </si>
  <si>
    <t>M</t>
  </si>
  <si>
    <t>快晴。17:30〜淡いオーロラ有り。21:30〜23:00ブレーク!!その後、空全体に広がり、それほど明るくないが動きはある。朝までずっと見えていた。今までで、一番見ごたえのあるオーロラです。</t>
  </si>
  <si>
    <t>くもり。雲間から時々、星＆月が見えるがオーロラなし。</t>
  </si>
  <si>
    <t>Q</t>
  </si>
  <si>
    <t>A: Active
M: Moderate
Q: Quiet</t>
  </si>
  <si>
    <t>ATV</t>
  </si>
  <si>
    <t>SPM</t>
  </si>
  <si>
    <t>ASI</t>
  </si>
  <si>
    <t>くもり。23時～23時半の間、雲に隠れているが活発なオーロラ有。</t>
  </si>
  <si>
    <t>6月分</t>
  </si>
  <si>
    <t>FPI</t>
  </si>
  <si>
    <t>CAI</t>
  </si>
  <si>
    <t>Auroral activity</t>
  </si>
  <si>
    <t>Weather
condition</t>
  </si>
  <si>
    <t>外出注意令発動。空も厚い雲に覆われいたため、観測記録せず。</t>
  </si>
  <si>
    <t>風強し、視界も悪い。記録せず。</t>
  </si>
  <si>
    <t>A</t>
  </si>
  <si>
    <t>Q</t>
  </si>
  <si>
    <t>快曇</t>
  </si>
  <si>
    <t>ASIでオーロラが分かる程度。ATVではほとんど分からない。</t>
  </si>
  <si>
    <t>A</t>
  </si>
  <si>
    <t xml:space="preserve"> 20　: 56　
 22　: 03</t>
  </si>
  <si>
    <t>晴れのち曇り。20:30〜23:30オーロラ有り。曇って見えなくなる。22:40全体に広がり動きもあるが余り明るくない。</t>
  </si>
  <si>
    <t>ASI-2</t>
  </si>
  <si>
    <t>ATV</t>
  </si>
  <si>
    <t>SPM</t>
  </si>
  <si>
    <t>Comment</t>
  </si>
  <si>
    <t>CAI</t>
  </si>
  <si>
    <t>曇りのち晴れ。CAI操作ミス、データ保存されず。</t>
  </si>
  <si>
    <t>くもり晴れの繰り返し。01:17にATVではっきり分かるオーロラがあったのみ。</t>
  </si>
  <si>
    <t>Weather
condition</t>
  </si>
  <si>
    <t>Comment</t>
  </si>
  <si>
    <t>19時から観測終了までオーロラ有。動きも少し有。</t>
  </si>
  <si>
    <t>曇。</t>
  </si>
  <si>
    <t>Auroral activity</t>
  </si>
  <si>
    <t>晴れのち曇り。薄雲こしにかすかに見える時は有るが、ほとんどオーロラ見えず。</t>
  </si>
  <si>
    <t>Q</t>
  </si>
  <si>
    <t>強風であったのでSPMは動かさなかった。うっすらオーロラ有</t>
  </si>
  <si>
    <t>快晴であったが、磁場もまったくあれず、オーロラは見えなかった。</t>
  </si>
  <si>
    <t>観測棟のレーザーの影響を調べるため撮影。快曇。オーロラは出ていそうだが全く見えず。</t>
  </si>
  <si>
    <t>A</t>
  </si>
  <si>
    <t>ASI</t>
  </si>
  <si>
    <t>ASI-2</t>
  </si>
  <si>
    <t>Q</t>
  </si>
  <si>
    <t xml:space="preserve">JARE-47 (2006年）オーロラ光学観測月別サマリ-      </t>
  </si>
  <si>
    <t>SPM</t>
  </si>
  <si>
    <t>くもり。後半薄くはなったが、木星＆金星＆月ぐらいしか見えず。オーロラなし。</t>
  </si>
  <si>
    <t>A: Active
M: Moderate
Q: Quiet</t>
  </si>
  <si>
    <t>ATV</t>
  </si>
  <si>
    <t>SPM</t>
  </si>
  <si>
    <t>ASI</t>
  </si>
  <si>
    <t>くもり。星がかすかに見えたところで観測開始。しかしすぐに曇る。オーロラなし</t>
  </si>
  <si>
    <t>ATV</t>
  </si>
  <si>
    <t>SPM</t>
  </si>
  <si>
    <t>ASI</t>
  </si>
  <si>
    <t>ASI-2</t>
  </si>
  <si>
    <t xml:space="preserve"> 20　: 53
 22　: 04</t>
  </si>
  <si>
    <t>21:30からアーク状オーロラがはっきり見えはじめる。22:40にアクティブに。その後はアーク状のオーロラが続き、活発になることはなかった。</t>
  </si>
  <si>
    <t>FPI</t>
  </si>
  <si>
    <t>CAI</t>
  </si>
  <si>
    <t>Auroral activity</t>
  </si>
  <si>
    <t>Weather
condition</t>
  </si>
  <si>
    <t>Comment</t>
  </si>
  <si>
    <t>Q</t>
  </si>
  <si>
    <t>A: Active
M: Moderate
Q: Quiet</t>
  </si>
  <si>
    <t>星が見えたので観測を始めたがすぐにくもる。朝までくもり、何も見えず。</t>
  </si>
  <si>
    <t>薄曇り？。0:30ごろから観測終了まで、淡いが全天にわたり活発に動くオーロラ有り。SPM起動時、ダークの取得途中で掃天がとまり5分ほど復旧せず。再起動により復旧させる。</t>
  </si>
  <si>
    <t>曇から快晴へ。晴れた時点で観測開始。22:46からオーロラではじめる。観測終了までアーク状オーロラ有。</t>
  </si>
  <si>
    <t>Q</t>
  </si>
  <si>
    <t>曇、オーロラ見えず。ATVのDVD録画失敗。HDD録画からDVD作成。</t>
  </si>
  <si>
    <t>M</t>
  </si>
  <si>
    <t>22時から観測終了まで、ゆっくりとした動きのオーロラ有。</t>
  </si>
  <si>
    <t>　　　:　　
　　　:</t>
  </si>
  <si>
    <t>Q</t>
  </si>
  <si>
    <t xml:space="preserve"> 20　: 55　　
 22　: 47</t>
  </si>
  <si>
    <t>Comment</t>
  </si>
  <si>
    <t>Jare47で一番。月もなく、条件もいい。03時に完全に磁気嵐となり、脈動のすごいオーロラがずっと続く。</t>
  </si>
  <si>
    <t>A</t>
  </si>
  <si>
    <t>Bブリ。外出注意。観測準備はしていたが、雲が厚いため記録せず。</t>
  </si>
  <si>
    <t>M</t>
  </si>
  <si>
    <t>M</t>
  </si>
  <si>
    <t>Auroral activity</t>
  </si>
  <si>
    <t>Q</t>
  </si>
  <si>
    <t>M</t>
  </si>
  <si>
    <t>CAI</t>
  </si>
  <si>
    <t>22:55頃明るいオーロラあり、その後アーク状オーロラが続く。動きは活発ではない。</t>
  </si>
  <si>
    <t>Q</t>
  </si>
  <si>
    <r>
      <t>　　　</t>
    </r>
    <r>
      <rPr>
        <sz val="10"/>
        <rFont val="ＭＳ Ｐゴシック"/>
        <family val="3"/>
      </rPr>
      <t>上（下）：観測開始（終了）時刻 (HH:MM) （UT)</t>
    </r>
  </si>
  <si>
    <t>地吹雪。安全のため外灯灯火のため、SPM観測開始遅れる。20時から22時に活発なオーロラあり。観測終了までオーロラあり。</t>
  </si>
  <si>
    <t>西オングル充電旅行</t>
  </si>
  <si>
    <t>Q</t>
  </si>
  <si>
    <t>M</t>
  </si>
  <si>
    <t xml:space="preserve">JARE-47 (2006年）オーロラ光学観測月別サマリ-      </t>
  </si>
  <si>
    <t>薄曇り、徐々に雲が厚くなる。21:10〜1:00オーロラ有り。まあまあ明るいオーロラが出たり消えたりを繰り返す。2:00以降は雲の為かオーロラ見えず。</t>
  </si>
  <si>
    <t>ブリ。外出禁止。</t>
  </si>
  <si>
    <t>強風＆曇っていたが、星が見え始めたので、記録を開始。しかし雲のためオーロラは肉眼ではかすかにしか見えなかった。HDD&amp;DVD共に書き込み不良発生し、22h以降ATVの記録を失う。</t>
  </si>
  <si>
    <t>1時くらいからかなり激しく磁場が荒れだし、明るくはないが動きのあるオーロラが観測終了まで続いた。</t>
  </si>
  <si>
    <t>Q</t>
  </si>
  <si>
    <t>晴れのちくもり。16hからずーっとオーロラ有り。21hにほぼ曇り、オーロラも見えなくなる。16:20〜19:04までSPMを止めるが、再開時SWをREMOTEにするのを忘れる。</t>
  </si>
  <si>
    <t>曇りのち晴れ。薄雲はある様な感じ。22:30,23h,24hにごくごく淡いオーロラが少しだけ見えた。</t>
  </si>
  <si>
    <t>Q</t>
  </si>
  <si>
    <t>快曇。月の有る場所が分かる程度の空。どれも記録せず。</t>
  </si>
  <si>
    <t>ブリザード。外出注意。観測器動かさず。</t>
  </si>
  <si>
    <t>A: Active
M: Moderate
Q: Quiet</t>
  </si>
  <si>
    <t>ATV</t>
  </si>
  <si>
    <t>SPM</t>
  </si>
  <si>
    <t>ASI</t>
  </si>
  <si>
    <t>快晴。23h,1:50に少し肉眼でオーロラが見える程度。それ以外は月明かりの為かかすかに見えるか見えない程度がたまにあるぐらい。</t>
  </si>
  <si>
    <t xml:space="preserve"> 20　:　38　
 22　:  03</t>
  </si>
  <si>
    <t>快晴。23:40〜0:30に少しだけと明け方にごく淡いオーロラが有るが、とっても静かな夜でした。</t>
  </si>
  <si>
    <t>晴れのち曇り。20h〜ごく淡いオーロラ有り。24hに星だけ見える程度にほぼ曇りおーろらも見えなくなる。</t>
  </si>
  <si>
    <t>A   M   Q</t>
  </si>
  <si>
    <t>1   2   3</t>
  </si>
  <si>
    <t xml:space="preserve">JARE-47 (2006年）オーロラ光学観測月別サマリ-      </t>
  </si>
  <si>
    <t>4月分</t>
  </si>
  <si>
    <t>晴れのちくもり。くもでオーロラ確認できず。</t>
  </si>
  <si>
    <t>A</t>
  </si>
  <si>
    <t>21時から動きの激しいオーロラが続く。観測終了までオーロラ有</t>
  </si>
  <si>
    <t>Q</t>
  </si>
  <si>
    <t>Q</t>
  </si>
  <si>
    <t>くもり。明るい星がかすかに見える程度。オーロラ見えず。</t>
  </si>
  <si>
    <t>Q</t>
  </si>
  <si>
    <t>快曇。星も見えず。記録せず。</t>
  </si>
  <si>
    <t xml:space="preserve"> 20　: 39　　
 23　: 03</t>
  </si>
  <si>
    <t>A</t>
  </si>
  <si>
    <t xml:space="preserve"> 21　: 08　　
 21　: 47</t>
  </si>
  <si>
    <t xml:space="preserve"> 20　: 31　　
 22　: 06</t>
  </si>
  <si>
    <t>快晴、オーロラも活発。観測終了までずっと続く。</t>
  </si>
  <si>
    <t>ほぼ満月。23時半ごろ活発なオーロラが見えた。3時ごろから曇りだす。</t>
  </si>
  <si>
    <t>Q</t>
  </si>
  <si>
    <t>A: Active
M: Moderate
Q: Quiet</t>
  </si>
  <si>
    <t>ATV</t>
  </si>
  <si>
    <t>ASI</t>
  </si>
  <si>
    <t>曇で雪が降っていたためが、晴れ始めたところで観測開始。22時から0時ぐらいまでオーロラあり。</t>
  </si>
  <si>
    <t>ブリザード。観測は実施せず。</t>
  </si>
  <si>
    <t>晴れ。月明かりも有り、まれにかすかなオーロラが見える時が有る程度。01:30に少しオーロラ有り。</t>
  </si>
  <si>
    <t>外出注意で19:46～21:00まで外灯を点灯したため、この間観測器を止める。</t>
  </si>
  <si>
    <t>M</t>
  </si>
  <si>
    <t>Auroral activity</t>
  </si>
  <si>
    <t>Weather
condition</t>
  </si>
  <si>
    <t>Comment</t>
  </si>
  <si>
    <t>Q</t>
  </si>
  <si>
    <t>ATV</t>
  </si>
  <si>
    <t>SPM</t>
  </si>
  <si>
    <t>ASI</t>
  </si>
  <si>
    <t>ASI-2</t>
  </si>
  <si>
    <t>FPI</t>
  </si>
  <si>
    <t>CAI</t>
  </si>
  <si>
    <t>Auroral activity</t>
  </si>
  <si>
    <t>Weather
condition</t>
  </si>
  <si>
    <t>晴れ。2:40〜10分ほど目で見えるオーロラ有り。それ以外は雲かオーロラかわからないぐらいかすかな物が時々見える程度。</t>
  </si>
  <si>
    <t>A: Active
M: Moderate
Q: Quiet</t>
  </si>
  <si>
    <t>オーロラまったくなし。磁場もずっと荒れることなく、まっすぐ。</t>
  </si>
  <si>
    <t>Q</t>
  </si>
  <si>
    <t>ブリザード。15時で「外出禁止」。観測器はどれも動かさなかった。</t>
  </si>
  <si>
    <t>Q</t>
  </si>
  <si>
    <t>曇。オーロラなし。</t>
  </si>
  <si>
    <t>ブリ明け。朝まで雪がちらつく。星もまったく見えず、観測実施せず。</t>
  </si>
  <si>
    <t>23時と2時の2回、ピーク。観測終了までオーロラあり。</t>
  </si>
  <si>
    <t>くもり、厚い雲で月も見えず。3時頃から風も強くなり始める。観測実施せず。</t>
  </si>
  <si>
    <t>ブリザード、観測実施せず。</t>
  </si>
  <si>
    <t>吹雪、観測実施せず。</t>
  </si>
  <si>
    <t>ブリ。外出注意。観測準備はしていたが、記録せず。</t>
  </si>
  <si>
    <t>晴れのちくもり。オーロラなし。</t>
  </si>
  <si>
    <t>Q</t>
  </si>
  <si>
    <t>ATV</t>
  </si>
  <si>
    <t>A</t>
  </si>
  <si>
    <t>Q</t>
  </si>
  <si>
    <t>FPI</t>
  </si>
  <si>
    <t>晴れ時々曇り。時々うすいオーロラが見える程度。</t>
  </si>
  <si>
    <t>1s,2s各１枚のみ</t>
  </si>
  <si>
    <t>Q</t>
  </si>
  <si>
    <t>CAIフィルター交換。ブリザード、外出注意。観測実施せず。</t>
  </si>
  <si>
    <t>ブリザード。朝まで待機したが晴れることはなく、観測実施せず。</t>
  </si>
  <si>
    <t>快晴。22:10〜23:10の間だけ見えるオーロラ有り。</t>
  </si>
  <si>
    <t>A</t>
  </si>
  <si>
    <t>Q</t>
  </si>
  <si>
    <t>曇りのち晴れ。21:50ぐらいから星＆月が見え、弱いオーロラが見えた程度。</t>
  </si>
  <si>
    <t>晴れのち薄曇＆少々雪有り。01:20〜01:35の間だだけオーロラ有り。それ以外はまったく気配なし。</t>
  </si>
  <si>
    <t>ひさしぶりの快晴。2時ころからATVでわかるくらいのオーロラ。3時からは空一面がオーロラ。動きはなし。</t>
  </si>
  <si>
    <t>M</t>
  </si>
  <si>
    <t>8月分</t>
  </si>
  <si>
    <t>快曇。星も見えず。観測機器動かさず。</t>
  </si>
  <si>
    <t>今日も快曇。明日はブリの予報。</t>
  </si>
  <si>
    <t>観測開始時晴れていたが、22時には完全に曇る。オーロラもなし。</t>
  </si>
  <si>
    <t>ほぼ快晴。活発なオーロラが見れた。CAI 22:03に止まってた。</t>
  </si>
  <si>
    <t>快晴のち曇り。22h前にオーロラが少しだけ明るくなる。</t>
  </si>
  <si>
    <t>強風＋厚い雲。ATVで星がでるまで待機したが、ずっとくもり。観測実施せず。</t>
  </si>
  <si>
    <t>終始くもり空、磁場もあれず、オーロラなし</t>
  </si>
  <si>
    <t>晴れ。21h〜淡いオーロラ有り。22h、22:30に明るい動きのあるオーロラ有り。</t>
  </si>
  <si>
    <t>快晴。23:40～0:00の間、うっすらオーロラあるのみ。CAIの自動月隠しが暴走。電源on/offを３回ほど繰り返してようやく正常に戻る。</t>
  </si>
  <si>
    <t>くもり。オーロラなし。</t>
  </si>
  <si>
    <t>快晴。淡く消えたりするが朝までオーロラ有り。21:30-23h,1h-1:30明るく動きのあるオーロラ有り。</t>
  </si>
  <si>
    <t>A: Active
M: Moderate
Q: Quiet</t>
  </si>
  <si>
    <t>Comment</t>
  </si>
  <si>
    <t>Q</t>
  </si>
  <si>
    <t>満月＆薄曇りでオーロラなし。SPM,23hにDISK FullでStop。</t>
  </si>
  <si>
    <t>くもり。晴れて星が見えたので、SPM&amp;CAIを動かすがすぐにまた曇る。外出注意。オーロラなし。</t>
  </si>
  <si>
    <t>Q</t>
  </si>
  <si>
    <t>LT</t>
  </si>
  <si>
    <t>観測時間</t>
  </si>
  <si>
    <t>合計</t>
  </si>
  <si>
    <t>観測棟レーザ射出時間</t>
  </si>
  <si>
    <t>M</t>
  </si>
  <si>
    <t>Q</t>
  </si>
  <si>
    <t>Q</t>
  </si>
  <si>
    <t>Q</t>
  </si>
  <si>
    <t>快曇。当初ブリ並みの悪天。その後、風は収まるが何も見えず。</t>
  </si>
  <si>
    <t>1セットのみ撮影</t>
  </si>
  <si>
    <t>0:58からATVでもはっきり分かるオーロラ有。03:00にはATVでは視認できなくなる。</t>
  </si>
  <si>
    <t>M</t>
  </si>
  <si>
    <t>20時ころからうすい雲が空にひろがる。21:20には空全体が厚い雲で覆われる。21:05からくもごしに極側に東西にのびるアーク状オーロラ有</t>
  </si>
  <si>
    <t>ブリザード。観測実施せず。</t>
  </si>
  <si>
    <t>極域側に東西に伸びる弱いアーク状オーロラがあったのみ。</t>
  </si>
  <si>
    <t>Aブリ級の嵐！観測実施せず。</t>
  </si>
  <si>
    <t>Aブリ、外出禁止。観測実施せず。</t>
  </si>
  <si>
    <t>Q</t>
  </si>
  <si>
    <t>Q</t>
  </si>
  <si>
    <t>午前外出禁止、午後外出注意、夜解除。雲とれず観測実施せず。</t>
  </si>
  <si>
    <t>M</t>
  </si>
  <si>
    <t>曇りのち晴れ。23:30〜オーロラ有り。ＣＡＩピント調整する。</t>
  </si>
  <si>
    <t>曇り。雲の上で活発で明るいオーロラが有ったようである。雲越しに空が明るくなるほどであった。21:30〜じょじょに雲が薄くなり、明け方まで時折オーロラも見えた。しかしすっきりと晴れることはなかった。</t>
  </si>
  <si>
    <t>１枚のみ撮影</t>
  </si>
  <si>
    <t>Q</t>
  </si>
  <si>
    <t>Bブリ。外出注意令発動。強風＆吹雪のため視界最悪。観測記録せず。</t>
  </si>
  <si>
    <t>ブリあけ。星が見えたので観測を開始したが、すぐに曇る。何も見えず。</t>
  </si>
  <si>
    <t xml:space="preserve">JARE-47 (2006年）オーロラ光学観測月別サマリ-      </t>
  </si>
  <si>
    <t>Q</t>
  </si>
  <si>
    <t>時々薄くもは出るがほぼ快晴。23:30〜淡くかすかに見えるオーロラは有り。</t>
  </si>
  <si>
    <t>21:00～21:15オーロラ動きあり。終始曇空、天気は吹雪だったが、うっすらオーロラ有</t>
  </si>
  <si>
    <t>外出注意、星＆月見えず。観測機器動かさず。</t>
  </si>
  <si>
    <t>22時からアクティブに。月もなく、かなり好条件の観測。ひさびさにすごかった。</t>
  </si>
  <si>
    <t>薄曇り。21:40オーロラ有り、月＆薄雲のため見にくい。0:40〜ほぼ明け方までオーロラ有るがやはり薄雲で見にくい。</t>
  </si>
  <si>
    <t>曇り。晴れそうにないので、早い目に記録を止める。</t>
  </si>
  <si>
    <t>Q</t>
  </si>
  <si>
    <t>くもり、何も見えず。</t>
  </si>
  <si>
    <t>紫外光のみ</t>
  </si>
  <si>
    <t>355nm</t>
  </si>
  <si>
    <t>Q</t>
  </si>
  <si>
    <t>最初少し星も見えたが、ほぼ曇り。たまに雲間が少し明かるく見える程度。</t>
  </si>
  <si>
    <t>SPM</t>
  </si>
  <si>
    <t>ASI</t>
  </si>
  <si>
    <t>ASI-2</t>
  </si>
  <si>
    <t>FPI</t>
  </si>
  <si>
    <t>曇り、風強。れいめいの間だけ動かす。SPMは強風のため動かさず。</t>
  </si>
  <si>
    <t>ASI-2</t>
  </si>
  <si>
    <t>21:40から、淡いオーロラ見え始める。その後、特に活発になることもなく、動きもないオーロラが終了まで続く。</t>
  </si>
  <si>
    <t>Q</t>
  </si>
  <si>
    <t xml:space="preserve"> 20　: 31　　
 22　: 14</t>
  </si>
  <si>
    <t xml:space="preserve"> 20　: 57　　
 22　: 08</t>
  </si>
  <si>
    <t xml:space="preserve"> 20　: 25　　
 22　: 11</t>
  </si>
  <si>
    <t>薄曇りのち吹雪。星もほとんど見えず。オーロラなし。</t>
  </si>
  <si>
    <t>外出注意解除（強風）のち晴れのち曇り。少しオーロラ有り。</t>
  </si>
  <si>
    <t>くもり。星がかすかに見えたが、すぐにくもる。オーロラなし。</t>
  </si>
  <si>
    <t>ASIで分かるオーロラのみ。明るいオーロラはナシ。</t>
  </si>
  <si>
    <t>快晴、しかしオーロラ見えることなく観測終了。</t>
  </si>
  <si>
    <t>晴れ。17:40〜明るくなってもオーロラが見えていた。22:40〜0:30特に明るくなる。</t>
  </si>
  <si>
    <t>M</t>
  </si>
  <si>
    <t>終始曇り空。少し雪もちらついた。観測器動かさず。</t>
  </si>
  <si>
    <t>Q</t>
  </si>
  <si>
    <t xml:space="preserve"> 20　: 44　
 22　: 04</t>
  </si>
  <si>
    <t xml:space="preserve"> 20　: 53　
 22　: 08</t>
  </si>
  <si>
    <t>21時からうっすらオーロラ有。動きはなし。</t>
  </si>
  <si>
    <t>Q</t>
  </si>
  <si>
    <t>終始ほぼ曇り。１等星がちらほら見える程度。21:55に少し見えた程度。</t>
  </si>
  <si>
    <t>Q</t>
  </si>
  <si>
    <t>ずっと曇り。何も見えず。</t>
  </si>
  <si>
    <t>A</t>
  </si>
  <si>
    <t>快晴。21:10〜明るくなるまでオーロラ有り。22:40ぐらいからブレーク有り。</t>
  </si>
  <si>
    <t>晴れ。21:00、1:10に少し見えた程度。</t>
  </si>
  <si>
    <t>Q</t>
  </si>
  <si>
    <t>晴れのち曇り。0:30〜曇る。19:40に少しオーロラ有り。</t>
  </si>
  <si>
    <t>CAI</t>
  </si>
  <si>
    <t>ASI-2</t>
  </si>
  <si>
    <t>FPI</t>
  </si>
  <si>
    <t>CAI</t>
  </si>
  <si>
    <t>A</t>
  </si>
  <si>
    <t>快晴後吹雪。ASI2とCAIが異常停止。再起動で再観測を続行。オーロラなし</t>
  </si>
  <si>
    <t>SPM21:00-04,05前後、掃天動作が止まるが、自然に復帰した。オーロラ無し</t>
  </si>
  <si>
    <t>最初月明かりで見にくかったが、月が沈む頃には活発なオーロラ有り。21:40、22:30にピークあり。朝まで淡いがオーロラ有り。</t>
  </si>
  <si>
    <t>快晴、明け方すこし地吹雪有り。ASIで少し写る程度、肉眼ではほとんど見えない程度。</t>
  </si>
  <si>
    <t>FPI</t>
  </si>
  <si>
    <t>CAI</t>
  </si>
  <si>
    <t>Auroral activity</t>
  </si>
  <si>
    <t>M</t>
  </si>
  <si>
    <t>START</t>
  </si>
  <si>
    <t>STOP</t>
  </si>
  <si>
    <t>6月</t>
  </si>
  <si>
    <t>UT</t>
  </si>
  <si>
    <t>17:12〜18:20SPM止める。22h〜4h淡い淡いオーロラ有り。1:40〜2:20少し明るいオーロラ</t>
  </si>
  <si>
    <t>観測開始から3時間ぐらいは晴れていたがその後くもり→ふぶき。オーロラなし。</t>
  </si>
  <si>
    <t>曇りのち晴れ。21時から明るくなるまで活発なオーロラ有り。21〜22h,23h,02hブレーク。SPM月のため15:36〜20:20止める。</t>
  </si>
  <si>
    <t>Q</t>
  </si>
  <si>
    <t xml:space="preserve"> 20　: 51　　
 22　: 04</t>
  </si>
  <si>
    <t xml:space="preserve"> 20　:　56　
 21　:  58</t>
  </si>
  <si>
    <t>Q</t>
  </si>
  <si>
    <t xml:space="preserve"> 20　: 44　　
 21　: 58</t>
  </si>
  <si>
    <t>くもり、明け方11日になり１時半ごろから急に雲がとれはじめる。わずかだか観測実施。開始後すぐオーロラ有。</t>
  </si>
  <si>
    <t>観測棟レーザ射出時間</t>
  </si>
  <si>
    <t>観測時間(h)</t>
  </si>
  <si>
    <t>合計（h)</t>
  </si>
  <si>
    <t>7月</t>
  </si>
  <si>
    <t>Auroral activity</t>
  </si>
  <si>
    <t>Weather
condition</t>
  </si>
  <si>
    <t>A</t>
  </si>
  <si>
    <t>曇り。たまに雲越しにかすかにオーロラが見えるときあり。</t>
  </si>
  <si>
    <t>快晴。ずっと淡いオーロラ有り。23h少し活動が活発になるがすぐに収まる</t>
  </si>
  <si>
    <t>M</t>
  </si>
  <si>
    <t>21:30をすぎてから、動きの激しいアクティブなオーロラを視認できた。</t>
  </si>
  <si>
    <t>21時ころからうっすらオーロラが発生。動きはほとんどナシ</t>
  </si>
  <si>
    <t>A</t>
  </si>
  <si>
    <t xml:space="preserve"> 20　: 40　　
 22　: 11</t>
  </si>
  <si>
    <t xml:space="preserve"> 20　: 46　
 22　: 06</t>
  </si>
  <si>
    <t>21:59～観測終了までアクティブにオーロラ有り。22:22にブレーク。</t>
  </si>
  <si>
    <t>23時ころから雲が広がるが、それまでは快晴。終始オーロラあり。21:58ブレイク。</t>
  </si>
  <si>
    <t>23;25</t>
  </si>
  <si>
    <t>A</t>
  </si>
  <si>
    <t>晴れ。20:25〜オーロラあり。21:10〜ブレーク。21:40〜淡くなる。</t>
  </si>
  <si>
    <t>快晴だが強風（10m/sec以上）のためSPMは動かさなかった。ひさびさのオーロラ</t>
  </si>
  <si>
    <t>曇り風強し少し地吹雪あり。0hより星が見え始めたの観測スタートする。風＆地吹雪は変わらず。淡いオーロラ有り。</t>
  </si>
  <si>
    <t>晴れのち薄曇。19:30〜24:00活発なオーロラ有り。その後、薄くもが空全体に広がる。</t>
  </si>
  <si>
    <t>ブリで外出注意。朝までブリ＋雪で何も見えず。観測実施せず。</t>
  </si>
  <si>
    <t>M</t>
  </si>
  <si>
    <t>強風のため外出注意令。終始曇天の為、観測待機。外灯常時ON</t>
  </si>
  <si>
    <t>一時曇ったがほぼ快晴。22h前後少しの間だオーロラが見えたが、その後は全く見えず。強風のため月隠しが折れて壊れる。</t>
  </si>
  <si>
    <t>Weather
condition</t>
  </si>
  <si>
    <t>観測練習。テープ等は回さず。その後風が強くなりブリとなる。</t>
  </si>
  <si>
    <t xml:space="preserve"> 20　: 31　
 23　: 10</t>
  </si>
  <si>
    <t>7月分</t>
  </si>
  <si>
    <t>M</t>
  </si>
  <si>
    <t>晴れ。20時から朝まで派手ではないがはっきり見えるオーロラ有り。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</si>
</sst>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1"/>
      <name val="ＭＳ Ｐゴシック"/>
      <family val="0"/>
    </font>
    <font>
      <b/>
      <sz val="11"/>
      <name val="ＭＳ Ｐゴシック"/>
      <family val="0"/>
    </font>
    <font>
      <i/>
      <sz val="11"/>
      <name val="ＭＳ Ｐゴシック"/>
      <family val="0"/>
    </font>
    <font>
      <b/>
      <i/>
      <sz val="11"/>
      <name val="ＭＳ Ｐゴシック"/>
      <family val="0"/>
    </font>
    <font>
      <u val="single"/>
      <sz val="11"/>
      <color indexed="12"/>
      <name val="ＭＳ Ｐゴシック"/>
      <family val="3"/>
    </font>
    <font>
      <u val="single"/>
      <sz val="11"/>
      <color indexed="61"/>
      <name val="ＭＳ Ｐゴシック"/>
      <family val="3"/>
    </font>
    <font>
      <sz val="6"/>
      <name val="ＭＳ Ｐゴシック"/>
      <family val="3"/>
    </font>
    <font>
      <sz val="10"/>
      <name val="ＭＳ Ｐゴシック"/>
      <family val="3"/>
    </font>
    <font>
      <sz val="12"/>
      <name val="ＭＳ Ｐゴシック"/>
      <family val="3"/>
    </font>
    <font>
      <sz val="8"/>
      <name val="Arial Unicode MS"/>
      <family val="3"/>
    </font>
    <font>
      <sz val="9"/>
      <name val="ＭＳ Ｐゴシック"/>
      <family val="3"/>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vertical="center" wrapText="1"/>
    </xf>
    <xf numFmtId="0" fontId="0" fillId="0" borderId="1" xfId="0" applyBorder="1" applyAlignment="1">
      <alignment vertical="center"/>
    </xf>
    <xf numFmtId="0" fontId="7" fillId="0" borderId="1" xfId="0" applyFont="1" applyBorder="1" applyAlignment="1">
      <alignment horizontal="left" vertical="center" wrapText="1"/>
    </xf>
    <xf numFmtId="0" fontId="0" fillId="0" borderId="0" xfId="0" applyAlignment="1">
      <alignment horizontal="center" vertical="center"/>
    </xf>
    <xf numFmtId="0" fontId="0" fillId="0" borderId="2" xfId="0" applyBorder="1" applyAlignment="1">
      <alignment horizontal="center" vertical="center" wrapText="1"/>
    </xf>
    <xf numFmtId="20" fontId="0" fillId="0" borderId="3" xfId="0" applyNumberFormat="1" applyBorder="1" applyAlignment="1">
      <alignment horizontal="center" vertical="top" wrapText="1"/>
    </xf>
    <xf numFmtId="20" fontId="0" fillId="0" borderId="4" xfId="0" applyNumberFormat="1" applyBorder="1" applyAlignment="1">
      <alignment horizontal="center" vertical="top" wrapText="1"/>
    </xf>
    <xf numFmtId="0" fontId="7" fillId="0" borderId="1"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top" wrapText="1"/>
    </xf>
    <xf numFmtId="0" fontId="9" fillId="0" borderId="5" xfId="0" applyFont="1" applyBorder="1" applyAlignment="1">
      <alignment horizontal="center" vertical="center"/>
    </xf>
    <xf numFmtId="0" fontId="0" fillId="0" borderId="5" xfId="0" applyBorder="1" applyAlignment="1">
      <alignment vertical="center"/>
    </xf>
    <xf numFmtId="0" fontId="0" fillId="0" borderId="0" xfId="0" applyAlignment="1">
      <alignment vertical="center" wrapText="1"/>
    </xf>
    <xf numFmtId="20" fontId="0" fillId="0" borderId="0" xfId="0" applyNumberFormat="1" applyAlignment="1">
      <alignment/>
    </xf>
    <xf numFmtId="0" fontId="0" fillId="0" borderId="0" xfId="0" applyNumberFormat="1" applyAlignment="1">
      <alignment/>
    </xf>
    <xf numFmtId="0" fontId="6" fillId="0" borderId="0" xfId="0" applyNumberFormat="1" applyFont="1" applyAlignment="1">
      <alignment horizontal="center" vertical="center"/>
    </xf>
    <xf numFmtId="0" fontId="6" fillId="0" borderId="0" xfId="0" applyNumberFormat="1" applyFont="1" applyAlignment="1">
      <alignment horizontal="center" vertical="center" shrinkToFit="1"/>
    </xf>
    <xf numFmtId="0" fontId="0" fillId="0" borderId="0" xfId="0" applyAlignment="1">
      <alignment shrinkToFit="1"/>
    </xf>
    <xf numFmtId="22" fontId="0" fillId="0" borderId="0" xfId="0" applyNumberFormat="1" applyAlignment="1">
      <alignment/>
    </xf>
    <xf numFmtId="0" fontId="8"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xf>
    <xf numFmtId="0" fontId="0" fillId="0" borderId="0" xfId="0" applyAlignment="1">
      <alignment horizontal="left" vertical="center"/>
    </xf>
    <xf numFmtId="0" fontId="8" fillId="0" borderId="1" xfId="0" applyFont="1" applyBorder="1" applyAlignment="1">
      <alignment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vertical="top" wrapText="1"/>
    </xf>
    <xf numFmtId="0" fontId="0" fillId="0" borderId="4" xfId="0" applyBorder="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wrapText="1"/>
    </xf>
    <xf numFmtId="0" fontId="10" fillId="0" borderId="3" xfId="0" applyFont="1" applyBorder="1" applyAlignment="1">
      <alignment vertical="top" wrapText="1" shrinkToFit="1"/>
    </xf>
    <xf numFmtId="0" fontId="10" fillId="0" borderId="4" xfId="0" applyFont="1" applyBorder="1" applyAlignment="1">
      <alignment vertical="top" wrapText="1" shrinkToFit="1"/>
    </xf>
    <xf numFmtId="20" fontId="0" fillId="0" borderId="3" xfId="0" applyNumberFormat="1" applyBorder="1" applyAlignment="1">
      <alignment horizontal="center" vertical="top" wrapText="1"/>
    </xf>
    <xf numFmtId="20" fontId="0" fillId="0" borderId="4" xfId="0" applyNumberFormat="1" applyBorder="1" applyAlignment="1">
      <alignment horizontal="center" vertical="top"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0" fillId="0" borderId="3" xfId="0" applyBorder="1" applyAlignment="1">
      <alignment horizontal="left" vertical="top" wrapText="1" shrinkToFit="1"/>
    </xf>
    <xf numFmtId="0" fontId="0" fillId="0" borderId="4" xfId="0" applyBorder="1" applyAlignment="1">
      <alignment horizontal="left" vertical="top" wrapText="1" shrinkToFit="1"/>
    </xf>
    <xf numFmtId="0" fontId="6" fillId="0" borderId="3" xfId="0" applyFont="1" applyBorder="1" applyAlignment="1">
      <alignment horizontal="left" vertical="top" wrapText="1" shrinkToFit="1"/>
    </xf>
    <xf numFmtId="0" fontId="6" fillId="0" borderId="4" xfId="0" applyFont="1" applyBorder="1" applyAlignment="1">
      <alignment horizontal="left" vertical="top" wrapText="1" shrinkToFit="1"/>
    </xf>
    <xf numFmtId="0" fontId="0" fillId="0" borderId="3" xfId="0" applyFont="1" applyBorder="1" applyAlignment="1">
      <alignment horizontal="left" vertical="top" wrapText="1" shrinkToFit="1"/>
    </xf>
    <xf numFmtId="0" fontId="0" fillId="0" borderId="3" xfId="0" applyBorder="1" applyAlignment="1">
      <alignment horizontal="left" vertical="top" wrapText="1"/>
    </xf>
    <xf numFmtId="0" fontId="0" fillId="0" borderId="4" xfId="0" applyBorder="1" applyAlignment="1">
      <alignment horizontal="left" vertical="top" wrapText="1"/>
    </xf>
    <xf numFmtId="176"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4"/>
  <sheetViews>
    <sheetView view="pageBreakPreview" zoomScale="60" workbookViewId="0" topLeftCell="A1">
      <selection activeCell="J31" sqref="J31"/>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6384" width="12.625" style="0" customWidth="1"/>
  </cols>
  <sheetData>
    <row r="1" spans="1:10" s="4" customFormat="1" ht="51" customHeight="1">
      <c r="A1" s="20" t="s">
        <v>68</v>
      </c>
      <c r="B1" s="21"/>
      <c r="C1" s="21"/>
      <c r="D1" s="21"/>
      <c r="E1" s="21"/>
      <c r="F1" s="22"/>
      <c r="G1" s="22"/>
      <c r="H1" s="3" t="s">
        <v>338</v>
      </c>
      <c r="I1" s="8" t="s">
        <v>47</v>
      </c>
      <c r="J1" s="2"/>
    </row>
    <row r="2" spans="1:10" s="1" customFormat="1" ht="31.5" customHeight="1">
      <c r="A2" s="5" t="s">
        <v>50</v>
      </c>
      <c r="B2" s="5" t="s">
        <v>239</v>
      </c>
      <c r="C2" s="5" t="s">
        <v>240</v>
      </c>
      <c r="D2" s="5" t="s">
        <v>241</v>
      </c>
      <c r="E2" s="5" t="s">
        <v>242</v>
      </c>
      <c r="F2" s="5" t="s">
        <v>245</v>
      </c>
      <c r="G2" s="5" t="s">
        <v>246</v>
      </c>
      <c r="H2" s="5" t="s">
        <v>247</v>
      </c>
      <c r="I2" s="5" t="s">
        <v>248</v>
      </c>
      <c r="J2" s="5" t="s">
        <v>249</v>
      </c>
    </row>
    <row r="3" spans="1:10" ht="28.5" customHeight="1">
      <c r="A3" s="9">
        <v>1</v>
      </c>
      <c r="B3" s="10" t="s">
        <v>259</v>
      </c>
      <c r="C3" s="10" t="s">
        <v>259</v>
      </c>
      <c r="D3" s="10" t="s">
        <v>259</v>
      </c>
      <c r="E3" s="10" t="s">
        <v>259</v>
      </c>
      <c r="F3" s="10" t="s">
        <v>259</v>
      </c>
      <c r="G3" s="10" t="s">
        <v>259</v>
      </c>
      <c r="H3" s="9" t="s">
        <v>85</v>
      </c>
      <c r="I3" s="9" t="s">
        <v>59</v>
      </c>
      <c r="J3" s="10"/>
    </row>
    <row r="4" spans="1:10" ht="28.5" customHeight="1">
      <c r="A4" s="9">
        <v>2</v>
      </c>
      <c r="B4" s="10" t="s">
        <v>259</v>
      </c>
      <c r="C4" s="10" t="s">
        <v>259</v>
      </c>
      <c r="D4" s="10" t="s">
        <v>259</v>
      </c>
      <c r="E4" s="10" t="s">
        <v>259</v>
      </c>
      <c r="F4" s="10" t="s">
        <v>259</v>
      </c>
      <c r="G4" s="10" t="s">
        <v>259</v>
      </c>
      <c r="H4" s="9" t="s">
        <v>85</v>
      </c>
      <c r="I4" s="9" t="s">
        <v>59</v>
      </c>
      <c r="J4" s="10"/>
    </row>
    <row r="5" spans="1:10" ht="28.5" customHeight="1">
      <c r="A5" s="9">
        <v>3</v>
      </c>
      <c r="B5" s="10" t="s">
        <v>259</v>
      </c>
      <c r="C5" s="10" t="s">
        <v>259</v>
      </c>
      <c r="D5" s="10" t="s">
        <v>259</v>
      </c>
      <c r="E5" s="10" t="s">
        <v>259</v>
      </c>
      <c r="F5" s="10" t="s">
        <v>259</v>
      </c>
      <c r="G5" s="10" t="s">
        <v>259</v>
      </c>
      <c r="H5" s="9" t="s">
        <v>85</v>
      </c>
      <c r="I5" s="9" t="s">
        <v>59</v>
      </c>
      <c r="J5" s="10"/>
    </row>
    <row r="6" spans="1:10" ht="28.5" customHeight="1">
      <c r="A6" s="9">
        <v>4</v>
      </c>
      <c r="B6" s="10" t="s">
        <v>259</v>
      </c>
      <c r="C6" s="10" t="s">
        <v>259</v>
      </c>
      <c r="D6" s="10" t="s">
        <v>259</v>
      </c>
      <c r="E6" s="10" t="s">
        <v>259</v>
      </c>
      <c r="F6" s="10" t="s">
        <v>259</v>
      </c>
      <c r="G6" s="10" t="s">
        <v>259</v>
      </c>
      <c r="H6" s="9" t="s">
        <v>85</v>
      </c>
      <c r="I6" s="9" t="s">
        <v>59</v>
      </c>
      <c r="J6" s="10"/>
    </row>
    <row r="7" spans="1:10" ht="28.5" customHeight="1">
      <c r="A7" s="9">
        <v>5</v>
      </c>
      <c r="B7" s="10" t="s">
        <v>259</v>
      </c>
      <c r="C7" s="10" t="s">
        <v>259</v>
      </c>
      <c r="D7" s="10" t="s">
        <v>259</v>
      </c>
      <c r="E7" s="10" t="s">
        <v>259</v>
      </c>
      <c r="F7" s="10" t="s">
        <v>259</v>
      </c>
      <c r="G7" s="10" t="s">
        <v>259</v>
      </c>
      <c r="H7" s="9" t="s">
        <v>85</v>
      </c>
      <c r="I7" s="9" t="s">
        <v>59</v>
      </c>
      <c r="J7" s="10"/>
    </row>
    <row r="8" spans="1:10" ht="28.5" customHeight="1">
      <c r="A8" s="9">
        <v>6</v>
      </c>
      <c r="B8" s="10" t="s">
        <v>259</v>
      </c>
      <c r="C8" s="10" t="s">
        <v>259</v>
      </c>
      <c r="D8" s="10" t="s">
        <v>259</v>
      </c>
      <c r="E8" s="10" t="s">
        <v>259</v>
      </c>
      <c r="F8" s="10" t="s">
        <v>259</v>
      </c>
      <c r="G8" s="10" t="s">
        <v>259</v>
      </c>
      <c r="H8" s="9" t="s">
        <v>85</v>
      </c>
      <c r="I8" s="9" t="s">
        <v>59</v>
      </c>
      <c r="J8" s="10"/>
    </row>
    <row r="9" spans="1:10" ht="28.5" customHeight="1">
      <c r="A9" s="9">
        <v>7</v>
      </c>
      <c r="B9" s="10" t="s">
        <v>259</v>
      </c>
      <c r="C9" s="10" t="s">
        <v>259</v>
      </c>
      <c r="D9" s="10" t="s">
        <v>259</v>
      </c>
      <c r="E9" s="10" t="s">
        <v>259</v>
      </c>
      <c r="F9" s="10" t="s">
        <v>259</v>
      </c>
      <c r="G9" s="10" t="s">
        <v>259</v>
      </c>
      <c r="H9" s="9" t="s">
        <v>85</v>
      </c>
      <c r="I9" s="9" t="s">
        <v>59</v>
      </c>
      <c r="J9" s="10"/>
    </row>
    <row r="10" spans="1:10" ht="28.5" customHeight="1">
      <c r="A10" s="9">
        <v>8</v>
      </c>
      <c r="B10" s="10" t="s">
        <v>259</v>
      </c>
      <c r="C10" s="10" t="s">
        <v>259</v>
      </c>
      <c r="D10" s="10" t="s">
        <v>259</v>
      </c>
      <c r="E10" s="10" t="s">
        <v>259</v>
      </c>
      <c r="F10" s="10" t="s">
        <v>259</v>
      </c>
      <c r="G10" s="10" t="s">
        <v>259</v>
      </c>
      <c r="H10" s="9" t="s">
        <v>85</v>
      </c>
      <c r="I10" s="9" t="s">
        <v>59</v>
      </c>
      <c r="J10" s="10"/>
    </row>
    <row r="11" spans="1:10" ht="28.5" customHeight="1">
      <c r="A11" s="9">
        <v>9</v>
      </c>
      <c r="B11" s="10" t="s">
        <v>259</v>
      </c>
      <c r="C11" s="10" t="s">
        <v>259</v>
      </c>
      <c r="D11" s="10" t="s">
        <v>259</v>
      </c>
      <c r="E11" s="10" t="s">
        <v>259</v>
      </c>
      <c r="F11" s="10" t="s">
        <v>259</v>
      </c>
      <c r="G11" s="10" t="s">
        <v>259</v>
      </c>
      <c r="H11" s="9" t="s">
        <v>85</v>
      </c>
      <c r="I11" s="9" t="s">
        <v>59</v>
      </c>
      <c r="J11" s="10"/>
    </row>
    <row r="12" spans="1:10" ht="28.5" customHeight="1">
      <c r="A12" s="9">
        <v>10</v>
      </c>
      <c r="B12" s="10" t="s">
        <v>259</v>
      </c>
      <c r="C12" s="10" t="s">
        <v>259</v>
      </c>
      <c r="D12" s="10" t="s">
        <v>259</v>
      </c>
      <c r="E12" s="10" t="s">
        <v>259</v>
      </c>
      <c r="F12" s="10" t="s">
        <v>259</v>
      </c>
      <c r="G12" s="10" t="s">
        <v>259</v>
      </c>
      <c r="H12" s="9" t="s">
        <v>85</v>
      </c>
      <c r="I12" s="9" t="s">
        <v>59</v>
      </c>
      <c r="J12" s="10"/>
    </row>
    <row r="13" spans="1:10" ht="28.5" customHeight="1">
      <c r="A13" s="9">
        <v>11</v>
      </c>
      <c r="B13" s="10" t="s">
        <v>259</v>
      </c>
      <c r="C13" s="10" t="s">
        <v>259</v>
      </c>
      <c r="D13" s="10" t="s">
        <v>259</v>
      </c>
      <c r="E13" s="10" t="s">
        <v>259</v>
      </c>
      <c r="F13" s="10" t="s">
        <v>259</v>
      </c>
      <c r="G13" s="10" t="s">
        <v>259</v>
      </c>
      <c r="H13" s="9" t="s">
        <v>85</v>
      </c>
      <c r="I13" s="9" t="s">
        <v>59</v>
      </c>
      <c r="J13" s="10"/>
    </row>
    <row r="14" spans="1:10" ht="28.5" customHeight="1">
      <c r="A14" s="9">
        <v>12</v>
      </c>
      <c r="B14" s="10" t="s">
        <v>259</v>
      </c>
      <c r="C14" s="10" t="s">
        <v>259</v>
      </c>
      <c r="D14" s="10" t="s">
        <v>259</v>
      </c>
      <c r="E14" s="10" t="s">
        <v>259</v>
      </c>
      <c r="F14" s="10" t="s">
        <v>259</v>
      </c>
      <c r="G14" s="10" t="s">
        <v>259</v>
      </c>
      <c r="H14" s="9" t="s">
        <v>85</v>
      </c>
      <c r="I14" s="9" t="s">
        <v>59</v>
      </c>
      <c r="J14" s="10"/>
    </row>
    <row r="15" spans="1:10" ht="28.5" customHeight="1">
      <c r="A15" s="9">
        <v>13</v>
      </c>
      <c r="B15" s="10" t="s">
        <v>259</v>
      </c>
      <c r="C15" s="10" t="s">
        <v>259</v>
      </c>
      <c r="D15" s="10" t="s">
        <v>259</v>
      </c>
      <c r="E15" s="10" t="s">
        <v>259</v>
      </c>
      <c r="F15" s="10" t="s">
        <v>259</v>
      </c>
      <c r="G15" s="10" t="s">
        <v>259</v>
      </c>
      <c r="H15" s="9" t="s">
        <v>85</v>
      </c>
      <c r="I15" s="9" t="s">
        <v>59</v>
      </c>
      <c r="J15" s="10"/>
    </row>
    <row r="16" spans="1:10" ht="28.5" customHeight="1">
      <c r="A16" s="9">
        <v>14</v>
      </c>
      <c r="B16" s="10" t="s">
        <v>259</v>
      </c>
      <c r="C16" s="10" t="s">
        <v>259</v>
      </c>
      <c r="D16" s="10" t="s">
        <v>259</v>
      </c>
      <c r="E16" s="10" t="s">
        <v>259</v>
      </c>
      <c r="F16" s="10" t="s">
        <v>259</v>
      </c>
      <c r="G16" s="10" t="s">
        <v>259</v>
      </c>
      <c r="H16" s="9" t="s">
        <v>85</v>
      </c>
      <c r="I16" s="9" t="s">
        <v>59</v>
      </c>
      <c r="J16" s="10"/>
    </row>
    <row r="17" spans="1:10" ht="28.5" customHeight="1">
      <c r="A17" s="9">
        <v>15</v>
      </c>
      <c r="B17" s="10" t="s">
        <v>259</v>
      </c>
      <c r="C17" s="10" t="s">
        <v>259</v>
      </c>
      <c r="D17" s="10" t="s">
        <v>259</v>
      </c>
      <c r="E17" s="10" t="s">
        <v>259</v>
      </c>
      <c r="F17" s="10" t="s">
        <v>259</v>
      </c>
      <c r="G17" s="10" t="s">
        <v>259</v>
      </c>
      <c r="H17" s="9" t="s">
        <v>85</v>
      </c>
      <c r="I17" s="9" t="s">
        <v>59</v>
      </c>
      <c r="J17" s="10"/>
    </row>
    <row r="18" spans="1:10" ht="28.5" customHeight="1">
      <c r="A18" s="9">
        <v>16</v>
      </c>
      <c r="B18" s="10" t="s">
        <v>259</v>
      </c>
      <c r="C18" s="10" t="s">
        <v>259</v>
      </c>
      <c r="D18" s="10" t="s">
        <v>259</v>
      </c>
      <c r="E18" s="10" t="s">
        <v>259</v>
      </c>
      <c r="F18" s="10" t="s">
        <v>259</v>
      </c>
      <c r="G18" s="10" t="s">
        <v>259</v>
      </c>
      <c r="H18" s="9" t="s">
        <v>85</v>
      </c>
      <c r="I18" s="9" t="s">
        <v>59</v>
      </c>
      <c r="J18" s="10"/>
    </row>
    <row r="19" spans="1:10" ht="28.5" customHeight="1">
      <c r="A19" s="9">
        <v>17</v>
      </c>
      <c r="B19" s="10" t="s">
        <v>259</v>
      </c>
      <c r="C19" s="10" t="s">
        <v>259</v>
      </c>
      <c r="D19" s="10" t="s">
        <v>259</v>
      </c>
      <c r="E19" s="10" t="s">
        <v>259</v>
      </c>
      <c r="F19" s="10" t="s">
        <v>259</v>
      </c>
      <c r="G19" s="10" t="s">
        <v>259</v>
      </c>
      <c r="H19" s="9" t="s">
        <v>85</v>
      </c>
      <c r="I19" s="9" t="s">
        <v>59</v>
      </c>
      <c r="J19" s="10"/>
    </row>
    <row r="20" spans="1:10" ht="28.5" customHeight="1">
      <c r="A20" s="9">
        <v>18</v>
      </c>
      <c r="B20" s="10" t="s">
        <v>259</v>
      </c>
      <c r="C20" s="10" t="s">
        <v>259</v>
      </c>
      <c r="D20" s="10" t="s">
        <v>259</v>
      </c>
      <c r="E20" s="10" t="s">
        <v>259</v>
      </c>
      <c r="F20" s="10" t="s">
        <v>259</v>
      </c>
      <c r="G20" s="10" t="s">
        <v>259</v>
      </c>
      <c r="H20" s="9" t="s">
        <v>85</v>
      </c>
      <c r="I20" s="9" t="s">
        <v>59</v>
      </c>
      <c r="J20" s="10"/>
    </row>
    <row r="21" spans="1:10" ht="28.5" customHeight="1">
      <c r="A21" s="9">
        <v>19</v>
      </c>
      <c r="B21" s="10" t="s">
        <v>259</v>
      </c>
      <c r="C21" s="10" t="s">
        <v>259</v>
      </c>
      <c r="D21" s="10" t="s">
        <v>259</v>
      </c>
      <c r="E21" s="10" t="s">
        <v>259</v>
      </c>
      <c r="F21" s="10" t="s">
        <v>259</v>
      </c>
      <c r="G21" s="10" t="s">
        <v>259</v>
      </c>
      <c r="H21" s="9" t="s">
        <v>85</v>
      </c>
      <c r="I21" s="9" t="s">
        <v>59</v>
      </c>
      <c r="J21" s="10"/>
    </row>
    <row r="22" spans="1:10" ht="28.5" customHeight="1">
      <c r="A22" s="9">
        <v>20</v>
      </c>
      <c r="B22" s="10" t="s">
        <v>259</v>
      </c>
      <c r="C22" s="10" t="s">
        <v>259</v>
      </c>
      <c r="D22" s="10" t="s">
        <v>259</v>
      </c>
      <c r="E22" s="10" t="s">
        <v>259</v>
      </c>
      <c r="F22" s="10" t="s">
        <v>259</v>
      </c>
      <c r="G22" s="10" t="s">
        <v>259</v>
      </c>
      <c r="H22" s="9" t="s">
        <v>141</v>
      </c>
      <c r="I22" s="9">
        <v>3</v>
      </c>
      <c r="J22" s="10" t="s">
        <v>513</v>
      </c>
    </row>
    <row r="23" spans="1:10" ht="28.5" customHeight="1">
      <c r="A23" s="9">
        <v>21</v>
      </c>
      <c r="B23" s="10" t="s">
        <v>259</v>
      </c>
      <c r="C23" s="10" t="s">
        <v>259</v>
      </c>
      <c r="D23" s="10" t="s">
        <v>259</v>
      </c>
      <c r="E23" s="10" t="s">
        <v>259</v>
      </c>
      <c r="F23" s="10" t="s">
        <v>259</v>
      </c>
      <c r="G23" s="10" t="s">
        <v>259</v>
      </c>
      <c r="H23" s="9" t="s">
        <v>85</v>
      </c>
      <c r="I23" s="9" t="s">
        <v>59</v>
      </c>
      <c r="J23" s="10"/>
    </row>
    <row r="24" spans="1:10" ht="28.5" customHeight="1">
      <c r="A24" s="9">
        <v>22</v>
      </c>
      <c r="B24" s="10" t="s">
        <v>208</v>
      </c>
      <c r="C24" s="10" t="s">
        <v>259</v>
      </c>
      <c r="D24" s="10" t="s">
        <v>447</v>
      </c>
      <c r="E24" s="10" t="s">
        <v>448</v>
      </c>
      <c r="F24" s="10" t="s">
        <v>259</v>
      </c>
      <c r="G24" s="10" t="s">
        <v>181</v>
      </c>
      <c r="H24" s="9" t="s">
        <v>141</v>
      </c>
      <c r="I24" s="9">
        <v>3</v>
      </c>
      <c r="J24" s="10" t="s">
        <v>182</v>
      </c>
    </row>
    <row r="25" spans="1:10" ht="28.5" customHeight="1">
      <c r="A25" s="9">
        <v>23</v>
      </c>
      <c r="B25" s="10" t="s">
        <v>175</v>
      </c>
      <c r="C25" s="10" t="s">
        <v>259</v>
      </c>
      <c r="D25" s="10" t="s">
        <v>483</v>
      </c>
      <c r="E25" s="10" t="s">
        <v>480</v>
      </c>
      <c r="F25" s="10" t="s">
        <v>259</v>
      </c>
      <c r="G25" s="10" t="s">
        <v>481</v>
      </c>
      <c r="H25" s="9" t="s">
        <v>141</v>
      </c>
      <c r="I25" s="9">
        <v>3</v>
      </c>
      <c r="J25" s="10" t="s">
        <v>375</v>
      </c>
    </row>
    <row r="26" spans="1:10" ht="28.5" customHeight="1">
      <c r="A26" s="9">
        <v>24</v>
      </c>
      <c r="B26" s="10" t="s">
        <v>243</v>
      </c>
      <c r="C26" s="10" t="s">
        <v>312</v>
      </c>
      <c r="D26" s="10" t="s">
        <v>313</v>
      </c>
      <c r="E26" s="10" t="s">
        <v>498</v>
      </c>
      <c r="F26" s="10" t="s">
        <v>259</v>
      </c>
      <c r="G26" s="10" t="s">
        <v>499</v>
      </c>
      <c r="H26" s="9" t="s">
        <v>141</v>
      </c>
      <c r="I26" s="9">
        <v>1</v>
      </c>
      <c r="J26" s="10" t="s">
        <v>225</v>
      </c>
    </row>
    <row r="27" spans="1:10" ht="28.5" customHeight="1">
      <c r="A27" s="9">
        <v>25</v>
      </c>
      <c r="B27" s="10" t="s">
        <v>435</v>
      </c>
      <c r="C27" s="10" t="s">
        <v>436</v>
      </c>
      <c r="D27" s="10" t="s">
        <v>437</v>
      </c>
      <c r="E27" s="10" t="s">
        <v>171</v>
      </c>
      <c r="F27" s="10" t="s">
        <v>259</v>
      </c>
      <c r="G27" s="10" t="s">
        <v>172</v>
      </c>
      <c r="H27" s="9" t="s">
        <v>141</v>
      </c>
      <c r="I27" s="9">
        <v>3</v>
      </c>
      <c r="J27" s="10" t="s">
        <v>178</v>
      </c>
    </row>
    <row r="28" spans="1:10" ht="28.5" customHeight="1">
      <c r="A28" s="9">
        <v>26</v>
      </c>
      <c r="B28" s="10" t="s">
        <v>179</v>
      </c>
      <c r="C28" s="10" t="s">
        <v>259</v>
      </c>
      <c r="D28" s="10" t="s">
        <v>259</v>
      </c>
      <c r="E28" s="10" t="s">
        <v>259</v>
      </c>
      <c r="F28" s="10" t="s">
        <v>259</v>
      </c>
      <c r="G28" s="10" t="s">
        <v>259</v>
      </c>
      <c r="H28" s="9" t="s">
        <v>141</v>
      </c>
      <c r="I28" s="9">
        <v>3</v>
      </c>
      <c r="J28" s="10" t="s">
        <v>176</v>
      </c>
    </row>
    <row r="29" spans="1:10" ht="28.5" customHeight="1">
      <c r="A29" s="9">
        <v>27</v>
      </c>
      <c r="B29" s="10" t="s">
        <v>100</v>
      </c>
      <c r="C29" s="10" t="s">
        <v>101</v>
      </c>
      <c r="D29" s="10" t="s">
        <v>149</v>
      </c>
      <c r="E29" s="10" t="s">
        <v>514</v>
      </c>
      <c r="F29" s="10" t="s">
        <v>259</v>
      </c>
      <c r="G29" s="10" t="s">
        <v>295</v>
      </c>
      <c r="H29" s="9" t="s">
        <v>207</v>
      </c>
      <c r="I29" s="9">
        <v>1</v>
      </c>
      <c r="J29" s="10" t="s">
        <v>372</v>
      </c>
    </row>
    <row r="30" spans="1:10" ht="28.5" customHeight="1">
      <c r="A30" s="9">
        <v>28</v>
      </c>
      <c r="B30" s="10" t="s">
        <v>173</v>
      </c>
      <c r="C30" s="10" t="s">
        <v>261</v>
      </c>
      <c r="D30" s="10" t="s">
        <v>159</v>
      </c>
      <c r="E30" s="10" t="s">
        <v>310</v>
      </c>
      <c r="F30" s="10" t="s">
        <v>259</v>
      </c>
      <c r="G30" s="10" t="s">
        <v>259</v>
      </c>
      <c r="H30" s="9" t="s">
        <v>207</v>
      </c>
      <c r="I30" s="9">
        <v>2</v>
      </c>
      <c r="J30" s="10" t="s">
        <v>215</v>
      </c>
    </row>
    <row r="31" spans="1:10" ht="28.5" customHeight="1">
      <c r="A31" s="9">
        <v>29</v>
      </c>
      <c r="B31" s="10" t="s">
        <v>259</v>
      </c>
      <c r="C31" s="10" t="s">
        <v>259</v>
      </c>
      <c r="D31" s="10" t="s">
        <v>259</v>
      </c>
      <c r="E31" s="10" t="s">
        <v>259</v>
      </c>
      <c r="F31" s="10" t="s">
        <v>259</v>
      </c>
      <c r="G31" s="10" t="s">
        <v>259</v>
      </c>
      <c r="H31" s="9" t="s">
        <v>85</v>
      </c>
      <c r="I31" s="9" t="s">
        <v>59</v>
      </c>
      <c r="J31" s="10"/>
    </row>
    <row r="32" spans="1:10" ht="28.5" customHeight="1">
      <c r="A32" s="9">
        <v>30</v>
      </c>
      <c r="B32" s="10" t="s">
        <v>259</v>
      </c>
      <c r="C32" s="10" t="s">
        <v>259</v>
      </c>
      <c r="D32" s="10" t="s">
        <v>259</v>
      </c>
      <c r="E32" s="10" t="s">
        <v>259</v>
      </c>
      <c r="F32" s="10" t="s">
        <v>259</v>
      </c>
      <c r="G32" s="10" t="s">
        <v>259</v>
      </c>
      <c r="H32" s="9" t="s">
        <v>85</v>
      </c>
      <c r="I32" s="9" t="s">
        <v>59</v>
      </c>
      <c r="J32" s="10"/>
    </row>
    <row r="33" spans="1:10" ht="28.5" customHeight="1">
      <c r="A33" s="9">
        <v>31</v>
      </c>
      <c r="B33" s="10" t="s">
        <v>259</v>
      </c>
      <c r="C33" s="10" t="s">
        <v>259</v>
      </c>
      <c r="D33" s="10" t="s">
        <v>259</v>
      </c>
      <c r="E33" s="10" t="s">
        <v>259</v>
      </c>
      <c r="F33" s="10" t="s">
        <v>259</v>
      </c>
      <c r="G33" s="10" t="s">
        <v>259</v>
      </c>
      <c r="H33" s="9" t="s">
        <v>85</v>
      </c>
      <c r="I33" s="9" t="s">
        <v>59</v>
      </c>
      <c r="J33" s="10"/>
    </row>
    <row r="34" spans="1:10" s="13" customFormat="1" ht="31.5" customHeight="1">
      <c r="A34" s="11"/>
      <c r="B34" s="12"/>
      <c r="C34" s="12"/>
      <c r="D34" s="12"/>
      <c r="E34" s="12"/>
      <c r="F34" s="12"/>
      <c r="G34" s="12"/>
      <c r="H34" s="12"/>
      <c r="I34" s="12"/>
      <c r="J34" s="12"/>
    </row>
  </sheetData>
  <mergeCells count="1">
    <mergeCell ref="A1:G1"/>
  </mergeCells>
  <printOptions/>
  <pageMargins left="0.984251968503937" right="0.35433070866141736" top="0.5511811023622047" bottom="0.35433070866141736" header="0.5118110236220472" footer="0.35433070866141736"/>
  <pageSetup horizontalDpi="300" verticalDpi="300" orientation="portrait" paperSize="9" scale="74"/>
</worksheet>
</file>

<file path=xl/worksheets/sheet10.xml><?xml version="1.0" encoding="utf-8"?>
<worksheet xmlns="http://schemas.openxmlformats.org/spreadsheetml/2006/main" xmlns:r="http://schemas.openxmlformats.org/officeDocument/2006/relationships">
  <dimension ref="A2:G20"/>
  <sheetViews>
    <sheetView workbookViewId="0" topLeftCell="A1">
      <selection activeCell="A12" sqref="A12"/>
    </sheetView>
  </sheetViews>
  <sheetFormatPr defaultColWidth="13.00390625" defaultRowHeight="13.5"/>
  <cols>
    <col min="1" max="2" width="18.50390625" style="0" customWidth="1"/>
    <col min="3" max="3" width="8.875" style="0" customWidth="1"/>
    <col min="4" max="5" width="16.375" style="0" customWidth="1"/>
    <col min="6" max="16384" width="8.875" style="0" customWidth="1"/>
  </cols>
  <sheetData>
    <row r="2" spans="1:7" ht="16.5">
      <c r="A2" t="s">
        <v>17</v>
      </c>
      <c r="B2" t="s">
        <v>18</v>
      </c>
      <c r="D2" t="s">
        <v>17</v>
      </c>
      <c r="E2" t="s">
        <v>18</v>
      </c>
      <c r="G2" t="s">
        <v>19</v>
      </c>
    </row>
    <row r="3" spans="1:7" ht="16.5">
      <c r="A3" s="19">
        <v>38930.85972222222</v>
      </c>
      <c r="B3" s="19">
        <v>38930.99930555555</v>
      </c>
      <c r="D3" s="19">
        <f>A3+3/24</f>
        <v>38930.98472222222</v>
      </c>
      <c r="E3" s="19">
        <f>B3+3/24</f>
        <v>38931.12430555555</v>
      </c>
      <c r="G3" s="47">
        <f>(-D3+E3)*24</f>
        <v>3.3499999999185093</v>
      </c>
    </row>
    <row r="4" spans="1:7" ht="16.5">
      <c r="A4" s="19">
        <v>38931.004166666666</v>
      </c>
      <c r="B4" s="19">
        <v>38933.85972222222</v>
      </c>
      <c r="D4" s="19">
        <f aca="true" t="shared" si="0" ref="D4:D17">A4+3/24</f>
        <v>38931.129166666666</v>
      </c>
      <c r="E4" s="19">
        <f aca="true" t="shared" si="1" ref="E4:E17">B4+3/24</f>
        <v>38933.98472222222</v>
      </c>
      <c r="G4" s="47">
        <f aca="true" t="shared" si="2" ref="G4:G17">(-D4+E4)*24</f>
        <v>68.53333333338378</v>
      </c>
    </row>
    <row r="5" spans="1:7" ht="16.5">
      <c r="A5" s="19">
        <v>38933.490277777775</v>
      </c>
      <c r="B5" s="19">
        <v>38934.34027777778</v>
      </c>
      <c r="D5" s="19">
        <f t="shared" si="0"/>
        <v>38933.615277777775</v>
      </c>
      <c r="E5" s="19">
        <f t="shared" si="1"/>
        <v>38934.46527777778</v>
      </c>
      <c r="G5" s="47">
        <f t="shared" si="2"/>
        <v>20.4000000001397</v>
      </c>
    </row>
    <row r="6" spans="1:7" ht="16.5">
      <c r="A6" s="19">
        <v>38934.561111111114</v>
      </c>
      <c r="B6" s="19">
        <v>38935.32638888889</v>
      </c>
      <c r="D6" s="19">
        <f t="shared" si="0"/>
        <v>38934.686111111114</v>
      </c>
      <c r="E6" s="19">
        <f t="shared" si="1"/>
        <v>38935.45138888889</v>
      </c>
      <c r="G6" s="47">
        <f t="shared" si="2"/>
        <v>18.366666666639503</v>
      </c>
    </row>
    <row r="7" spans="1:7" ht="16.5">
      <c r="A7" s="19">
        <v>38935.569444444445</v>
      </c>
      <c r="B7" s="19">
        <v>38937.12430555555</v>
      </c>
      <c r="D7" s="19">
        <f t="shared" si="0"/>
        <v>38935.694444444445</v>
      </c>
      <c r="E7" s="19">
        <f t="shared" si="1"/>
        <v>38937.24930555555</v>
      </c>
      <c r="G7" s="47">
        <f t="shared" si="2"/>
        <v>37.31666666659294</v>
      </c>
    </row>
    <row r="8" spans="1:7" ht="16.5">
      <c r="A8" s="19">
        <v>38939.26597222222</v>
      </c>
      <c r="B8" s="19">
        <v>38941.200694444444</v>
      </c>
      <c r="D8" s="19">
        <f t="shared" si="0"/>
        <v>38939.39097222222</v>
      </c>
      <c r="E8" s="19">
        <f t="shared" si="1"/>
        <v>38941.325694444444</v>
      </c>
      <c r="G8" s="47">
        <f t="shared" si="2"/>
        <v>46.43333333329065</v>
      </c>
    </row>
    <row r="9" spans="1:7" ht="16.5">
      <c r="A9" s="19">
        <v>38941.33541666667</v>
      </c>
      <c r="B9" s="19">
        <v>38943.75277777778</v>
      </c>
      <c r="D9" s="19">
        <f t="shared" si="0"/>
        <v>38941.46041666667</v>
      </c>
      <c r="E9" s="19">
        <f t="shared" si="1"/>
        <v>38943.87777777778</v>
      </c>
      <c r="G9" s="47">
        <f t="shared" si="2"/>
        <v>58.016666666662786</v>
      </c>
    </row>
    <row r="10" spans="1:7" ht="16.5">
      <c r="A10" s="19">
        <v>38944.78194444445</v>
      </c>
      <c r="B10" s="19">
        <v>38945.28958333333</v>
      </c>
      <c r="D10" s="19">
        <f t="shared" si="0"/>
        <v>38944.90694444445</v>
      </c>
      <c r="E10" s="19">
        <f t="shared" si="1"/>
        <v>38945.41458333333</v>
      </c>
      <c r="G10" s="47">
        <f t="shared" si="2"/>
        <v>12.18333333323244</v>
      </c>
    </row>
    <row r="11" spans="1:7" ht="16.5">
      <c r="A11" s="19">
        <v>38945.45208333333</v>
      </c>
      <c r="B11" s="19">
        <v>38945.611805555556</v>
      </c>
      <c r="D11" s="19">
        <f t="shared" si="0"/>
        <v>38945.57708333333</v>
      </c>
      <c r="E11" s="19">
        <f t="shared" si="1"/>
        <v>38945.736805555556</v>
      </c>
      <c r="G11" s="47">
        <f t="shared" si="2"/>
        <v>3.833333333430346</v>
      </c>
    </row>
    <row r="12" spans="1:7" ht="16.5">
      <c r="A12" s="19">
        <v>38945.74375</v>
      </c>
      <c r="B12" s="19">
        <v>38946.13611111111</v>
      </c>
      <c r="D12" s="19">
        <f t="shared" si="0"/>
        <v>38945.86875</v>
      </c>
      <c r="E12" s="19">
        <f t="shared" si="1"/>
        <v>38946.26111111111</v>
      </c>
      <c r="G12" s="47">
        <f t="shared" si="2"/>
        <v>9.416666666627862</v>
      </c>
    </row>
    <row r="13" spans="1:7" ht="16.5">
      <c r="A13" s="19">
        <v>38946.78888888889</v>
      </c>
      <c r="B13" s="19">
        <v>38947.85972222222</v>
      </c>
      <c r="D13" s="19">
        <f t="shared" si="0"/>
        <v>38946.91388888889</v>
      </c>
      <c r="E13" s="19">
        <f t="shared" si="1"/>
        <v>38947.98472222222</v>
      </c>
      <c r="G13" s="47">
        <f t="shared" si="2"/>
        <v>25.699999999953434</v>
      </c>
    </row>
    <row r="14" spans="1:7" ht="16.5">
      <c r="A14" s="19">
        <v>38948.32430555556</v>
      </c>
      <c r="B14" s="19">
        <v>38949.56458333333</v>
      </c>
      <c r="D14" s="19">
        <f t="shared" si="0"/>
        <v>38948.44930555556</v>
      </c>
      <c r="E14" s="19">
        <f t="shared" si="1"/>
        <v>38949.68958333333</v>
      </c>
      <c r="G14" s="47">
        <f t="shared" si="2"/>
        <v>29.76666666660458</v>
      </c>
    </row>
    <row r="15" spans="1:7" ht="16.5">
      <c r="A15" s="19">
        <v>38949.895833333336</v>
      </c>
      <c r="B15" s="19">
        <v>38951.29722222222</v>
      </c>
      <c r="D15" s="19">
        <f t="shared" si="0"/>
        <v>38950.020833333336</v>
      </c>
      <c r="E15" s="19">
        <f t="shared" si="1"/>
        <v>38951.42222222222</v>
      </c>
      <c r="G15" s="47">
        <f t="shared" si="2"/>
        <v>33.63333333330229</v>
      </c>
    </row>
    <row r="16" spans="1:7" ht="16.5">
      <c r="A16" s="19">
        <v>38959.28611111111</v>
      </c>
      <c r="B16" s="19">
        <v>38959.57361111111</v>
      </c>
      <c r="D16" s="19">
        <f t="shared" si="0"/>
        <v>38959.41111111111</v>
      </c>
      <c r="E16" s="19">
        <f t="shared" si="1"/>
        <v>38959.69861111111</v>
      </c>
      <c r="G16" s="47">
        <f t="shared" si="2"/>
        <v>6.899999999965075</v>
      </c>
    </row>
    <row r="17" spans="1:7" ht="16.5">
      <c r="A17" s="19">
        <v>38959.91527777778</v>
      </c>
      <c r="B17" s="19">
        <v>38959.99930555555</v>
      </c>
      <c r="D17" s="19">
        <f t="shared" si="0"/>
        <v>38960.04027777778</v>
      </c>
      <c r="E17" s="19">
        <f t="shared" si="1"/>
        <v>38960.12430555555</v>
      </c>
      <c r="G17" s="47">
        <f t="shared" si="2"/>
        <v>2.0166666666045785</v>
      </c>
    </row>
    <row r="19" ht="16.5">
      <c r="G19" s="47" t="s">
        <v>20</v>
      </c>
    </row>
    <row r="20" ht="16.5">
      <c r="G20" s="47">
        <f>SUM(G3:G17)</f>
        <v>375.86666666634846</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J66"/>
  <sheetViews>
    <sheetView workbookViewId="0" topLeftCell="A1">
      <pane xSplit="2" ySplit="3" topLeftCell="C52" activePane="bottomRight" state="frozen"/>
      <selection pane="topLeft" activeCell="A1" sqref="A1"/>
      <selection pane="topRight" activeCell="B1" sqref="B1"/>
      <selection pane="bottomLeft" activeCell="A5" sqref="A5"/>
      <selection pane="bottomRight" activeCell="G62" sqref="G62:G63"/>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22.5" customHeight="1">
      <c r="A1" s="23" t="s">
        <v>279</v>
      </c>
      <c r="B1" s="23"/>
      <c r="C1" s="23"/>
      <c r="D1" s="23"/>
      <c r="E1" s="23"/>
      <c r="F1" s="31" t="s">
        <v>83</v>
      </c>
      <c r="G1" s="31"/>
      <c r="H1" s="25" t="s">
        <v>290</v>
      </c>
      <c r="I1" s="25" t="s">
        <v>47</v>
      </c>
    </row>
    <row r="2" spans="1:10" s="4" customFormat="1" ht="21" customHeight="1">
      <c r="A2" s="24" t="s">
        <v>274</v>
      </c>
      <c r="B2" s="24"/>
      <c r="C2" s="24"/>
      <c r="D2" s="24"/>
      <c r="E2" s="24"/>
      <c r="F2" s="2"/>
      <c r="G2" s="2"/>
      <c r="H2" s="26"/>
      <c r="I2" s="26"/>
      <c r="J2" s="2"/>
    </row>
    <row r="3" spans="1:10" s="1" customFormat="1" ht="31.5" customHeight="1">
      <c r="A3" s="5" t="s">
        <v>50</v>
      </c>
      <c r="B3" s="5" t="s">
        <v>291</v>
      </c>
      <c r="C3" s="5" t="s">
        <v>292</v>
      </c>
      <c r="D3" s="5" t="s">
        <v>293</v>
      </c>
      <c r="E3" s="5" t="s">
        <v>460</v>
      </c>
      <c r="F3" s="5" t="s">
        <v>461</v>
      </c>
      <c r="G3" s="5" t="s">
        <v>462</v>
      </c>
      <c r="H3" s="5" t="s">
        <v>66</v>
      </c>
      <c r="I3" s="5" t="s">
        <v>67</v>
      </c>
      <c r="J3" s="5" t="s">
        <v>58</v>
      </c>
    </row>
    <row r="4" spans="1:10" ht="15.75" customHeight="1">
      <c r="A4" s="29">
        <v>1</v>
      </c>
      <c r="B4" s="6">
        <v>0.7013888888888888</v>
      </c>
      <c r="C4" s="6">
        <v>0.7152777777777778</v>
      </c>
      <c r="D4" s="6">
        <v>0.6958333333333333</v>
      </c>
      <c r="E4" s="6">
        <v>0.6958333333333333</v>
      </c>
      <c r="F4" s="6">
        <v>0.6909722222222222</v>
      </c>
      <c r="G4" s="6">
        <v>0.6895833333333333</v>
      </c>
      <c r="H4" s="29" t="s">
        <v>73</v>
      </c>
      <c r="I4" s="29">
        <v>2</v>
      </c>
      <c r="J4" s="45" t="s">
        <v>3</v>
      </c>
    </row>
    <row r="5" spans="1:10" ht="15.75" customHeight="1">
      <c r="A5" s="30"/>
      <c r="B5" s="7">
        <v>0.09097222222222222</v>
      </c>
      <c r="C5" s="7">
        <v>0.08472222222222221</v>
      </c>
      <c r="D5" s="7">
        <v>0.08611111111111112</v>
      </c>
      <c r="E5" s="7">
        <v>0.08541666666666665</v>
      </c>
      <c r="F5" s="7">
        <v>0.08888888888888889</v>
      </c>
      <c r="G5" s="7">
        <v>0.08819444444444445</v>
      </c>
      <c r="H5" s="30"/>
      <c r="I5" s="30"/>
      <c r="J5" s="46"/>
    </row>
    <row r="6" spans="1:10" ht="15.75" customHeight="1">
      <c r="A6" s="29">
        <v>2</v>
      </c>
      <c r="B6" s="6"/>
      <c r="C6" s="6"/>
      <c r="D6" s="6"/>
      <c r="E6" s="6"/>
      <c r="F6" s="6"/>
      <c r="G6" s="6"/>
      <c r="H6" s="29" t="s">
        <v>166</v>
      </c>
      <c r="I6" s="29">
        <v>3</v>
      </c>
      <c r="J6" s="45" t="s">
        <v>4</v>
      </c>
    </row>
    <row r="7" spans="1:10" ht="15.75" customHeight="1">
      <c r="A7" s="30"/>
      <c r="B7" s="7"/>
      <c r="C7" s="7"/>
      <c r="D7" s="7"/>
      <c r="E7" s="7"/>
      <c r="F7" s="7"/>
      <c r="G7" s="7"/>
      <c r="H7" s="30"/>
      <c r="I7" s="30"/>
      <c r="J7" s="46"/>
    </row>
    <row r="8" spans="1:10" ht="15.75" customHeight="1">
      <c r="A8" s="29">
        <v>3</v>
      </c>
      <c r="B8" s="6"/>
      <c r="C8" s="6"/>
      <c r="D8" s="6"/>
      <c r="E8" s="6"/>
      <c r="F8" s="6"/>
      <c r="G8" s="6"/>
      <c r="H8" s="29" t="s">
        <v>340</v>
      </c>
      <c r="I8" s="29">
        <v>3</v>
      </c>
      <c r="J8" s="45" t="s">
        <v>4</v>
      </c>
    </row>
    <row r="9" spans="1:10" ht="15.75" customHeight="1">
      <c r="A9" s="30"/>
      <c r="B9" s="7"/>
      <c r="C9" s="7"/>
      <c r="D9" s="7"/>
      <c r="E9" s="7"/>
      <c r="F9" s="7"/>
      <c r="G9" s="7"/>
      <c r="H9" s="30"/>
      <c r="I9" s="30"/>
      <c r="J9" s="46"/>
    </row>
    <row r="10" spans="1:10" ht="15.75" customHeight="1">
      <c r="A10" s="29">
        <v>4</v>
      </c>
      <c r="B10" s="6"/>
      <c r="C10" s="6"/>
      <c r="D10" s="6"/>
      <c r="E10" s="6"/>
      <c r="F10" s="6"/>
      <c r="G10" s="6"/>
      <c r="H10" s="29" t="s">
        <v>166</v>
      </c>
      <c r="I10" s="29">
        <v>3</v>
      </c>
      <c r="J10" s="45" t="s">
        <v>5</v>
      </c>
    </row>
    <row r="11" spans="1:10" ht="15.75" customHeight="1">
      <c r="A11" s="30"/>
      <c r="B11" s="7"/>
      <c r="C11" s="7"/>
      <c r="D11" s="7"/>
      <c r="E11" s="7"/>
      <c r="F11" s="7"/>
      <c r="G11" s="7"/>
      <c r="H11" s="30"/>
      <c r="I11" s="30"/>
      <c r="J11" s="46"/>
    </row>
    <row r="12" spans="1:10" ht="15.75" customHeight="1">
      <c r="A12" s="29">
        <v>5</v>
      </c>
      <c r="B12" s="6">
        <v>0.7847222222222222</v>
      </c>
      <c r="C12" s="6">
        <v>0.7861111111111111</v>
      </c>
      <c r="D12" s="6">
        <v>0.7847222222222222</v>
      </c>
      <c r="E12" s="6">
        <v>0.7854166666666668</v>
      </c>
      <c r="F12" s="6">
        <v>0.7916666666666666</v>
      </c>
      <c r="G12" s="6">
        <v>0.79375</v>
      </c>
      <c r="H12" s="29" t="s">
        <v>6</v>
      </c>
      <c r="I12" s="29">
        <v>2</v>
      </c>
      <c r="J12" s="45" t="s">
        <v>7</v>
      </c>
    </row>
    <row r="13" spans="1:10" ht="15.75" customHeight="1">
      <c r="A13" s="30"/>
      <c r="B13" s="7">
        <v>0.09027777777777778</v>
      </c>
      <c r="C13" s="7">
        <v>0.0763888888888889</v>
      </c>
      <c r="D13" s="7">
        <v>0.08888888888888889</v>
      </c>
      <c r="E13" s="7">
        <v>0.08680555555555557</v>
      </c>
      <c r="F13" s="7">
        <v>0.08472222222222221</v>
      </c>
      <c r="G13" s="7">
        <v>0.08263888888888889</v>
      </c>
      <c r="H13" s="30"/>
      <c r="I13" s="30"/>
      <c r="J13" s="46"/>
    </row>
    <row r="14" spans="1:10" ht="15.75" customHeight="1">
      <c r="A14" s="29">
        <v>6</v>
      </c>
      <c r="B14" s="6">
        <v>0.7069444444444444</v>
      </c>
      <c r="C14" s="6">
        <v>0.7048611111111112</v>
      </c>
      <c r="D14" s="6">
        <v>0.7048611111111112</v>
      </c>
      <c r="E14" s="6">
        <v>0.70625</v>
      </c>
      <c r="F14" s="6">
        <v>0.7076388888888889</v>
      </c>
      <c r="G14" s="6">
        <v>0.7097222222222223</v>
      </c>
      <c r="H14" s="29" t="s">
        <v>410</v>
      </c>
      <c r="I14" s="29">
        <v>1</v>
      </c>
      <c r="J14" s="45" t="s">
        <v>322</v>
      </c>
    </row>
    <row r="15" spans="1:10" ht="15.75" customHeight="1">
      <c r="A15" s="30"/>
      <c r="B15" s="7">
        <v>0.08333333333333333</v>
      </c>
      <c r="C15" s="7">
        <v>0.0798611111111111</v>
      </c>
      <c r="D15" s="7">
        <v>0.09027777777777778</v>
      </c>
      <c r="E15" s="7">
        <v>0.08958333333333333</v>
      </c>
      <c r="F15" s="7">
        <v>0.0875</v>
      </c>
      <c r="G15" s="7">
        <v>0.08611111111111112</v>
      </c>
      <c r="H15" s="30"/>
      <c r="I15" s="30"/>
      <c r="J15" s="46"/>
    </row>
    <row r="16" spans="1:10" ht="15.75" customHeight="1">
      <c r="A16" s="29">
        <v>7</v>
      </c>
      <c r="B16" s="6">
        <v>0.7083333333333334</v>
      </c>
      <c r="C16" s="6">
        <v>0.7097222222222223</v>
      </c>
      <c r="D16" s="6">
        <v>0.7097222222222223</v>
      </c>
      <c r="E16" s="6">
        <v>0.7111111111111111</v>
      </c>
      <c r="F16" s="6">
        <v>0.7125</v>
      </c>
      <c r="G16" s="6">
        <v>0.7131944444444445</v>
      </c>
      <c r="H16" s="29" t="s">
        <v>64</v>
      </c>
      <c r="I16" s="29">
        <v>1</v>
      </c>
      <c r="J16" s="45" t="s">
        <v>65</v>
      </c>
    </row>
    <row r="17" spans="1:10" ht="15.75" customHeight="1">
      <c r="A17" s="30"/>
      <c r="B17" s="7">
        <v>0.08055555555555556</v>
      </c>
      <c r="C17" s="7">
        <v>0.0763888888888889</v>
      </c>
      <c r="D17" s="7">
        <v>0.08194444444444444</v>
      </c>
      <c r="E17" s="7">
        <v>0.08125</v>
      </c>
      <c r="F17" s="7">
        <v>0.07777777777777778</v>
      </c>
      <c r="G17" s="7">
        <v>0.07708333333333334</v>
      </c>
      <c r="H17" s="30"/>
      <c r="I17" s="30"/>
      <c r="J17" s="46"/>
    </row>
    <row r="18" spans="1:10" ht="15.75" customHeight="1">
      <c r="A18" s="29">
        <v>8</v>
      </c>
      <c r="B18" s="6">
        <v>0.7152777777777778</v>
      </c>
      <c r="C18" s="6">
        <v>0.7159722222222222</v>
      </c>
      <c r="D18" s="6">
        <v>0.7138888888888889</v>
      </c>
      <c r="E18" s="6">
        <v>0.7145833333333332</v>
      </c>
      <c r="F18" s="6">
        <v>0.7166666666666667</v>
      </c>
      <c r="G18" s="6">
        <v>0.7180555555555556</v>
      </c>
      <c r="H18" s="29" t="s">
        <v>434</v>
      </c>
      <c r="I18" s="29">
        <v>2</v>
      </c>
      <c r="J18" s="45" t="s">
        <v>356</v>
      </c>
    </row>
    <row r="19" spans="1:10" ht="15.75" customHeight="1">
      <c r="A19" s="30"/>
      <c r="B19" s="7">
        <v>0.0625</v>
      </c>
      <c r="C19" s="7">
        <v>0.042361111111111106</v>
      </c>
      <c r="D19" s="7">
        <v>0.06805555555555555</v>
      </c>
      <c r="E19" s="7">
        <v>0.06736111111111111</v>
      </c>
      <c r="F19" s="7">
        <v>0.06458333333333334</v>
      </c>
      <c r="G19" s="7">
        <v>0.06388888888888888</v>
      </c>
      <c r="H19" s="30"/>
      <c r="I19" s="30"/>
      <c r="J19" s="46"/>
    </row>
    <row r="20" spans="1:10" ht="15.75" customHeight="1">
      <c r="A20" s="29">
        <v>9</v>
      </c>
      <c r="B20" s="6">
        <v>0.7145833333333332</v>
      </c>
      <c r="C20" s="6">
        <v>0.7131944444444445</v>
      </c>
      <c r="D20" s="6">
        <v>0.7131944444444445</v>
      </c>
      <c r="E20" s="6">
        <v>0.7138888888888889</v>
      </c>
      <c r="F20" s="6">
        <v>0.7152777777777778</v>
      </c>
      <c r="G20" s="6">
        <v>0.7159722222222222</v>
      </c>
      <c r="H20" s="29" t="s">
        <v>2</v>
      </c>
      <c r="I20" s="29">
        <v>2</v>
      </c>
      <c r="J20" s="45" t="s">
        <v>32</v>
      </c>
    </row>
    <row r="21" spans="1:10" ht="15.75" customHeight="1">
      <c r="A21" s="30"/>
      <c r="B21" s="7">
        <v>0.07777777777777778</v>
      </c>
      <c r="C21" s="7">
        <v>0.07569444444444444</v>
      </c>
      <c r="D21" s="7">
        <v>0.08263888888888889</v>
      </c>
      <c r="E21" s="7">
        <v>0.08194444444444444</v>
      </c>
      <c r="F21" s="7">
        <v>0.0798611111111111</v>
      </c>
      <c r="G21" s="7">
        <v>0.07916666666666666</v>
      </c>
      <c r="H21" s="30"/>
      <c r="I21" s="30"/>
      <c r="J21" s="46"/>
    </row>
    <row r="22" spans="1:10" ht="15.75" customHeight="1">
      <c r="A22" s="29">
        <v>10</v>
      </c>
      <c r="B22" s="6">
        <v>0.7180555555555556</v>
      </c>
      <c r="C22" s="6">
        <v>0.7166666666666667</v>
      </c>
      <c r="D22" s="6">
        <v>0.7166666666666667</v>
      </c>
      <c r="E22" s="6">
        <v>0.717361111111111</v>
      </c>
      <c r="F22" s="6">
        <v>0.71875</v>
      </c>
      <c r="G22" s="6">
        <v>0.7194444444444444</v>
      </c>
      <c r="H22" s="29" t="s">
        <v>516</v>
      </c>
      <c r="I22" s="29">
        <v>1</v>
      </c>
      <c r="J22" s="45" t="s">
        <v>517</v>
      </c>
    </row>
    <row r="23" spans="1:10" ht="15.75" customHeight="1">
      <c r="A23" s="30"/>
      <c r="B23" s="7">
        <v>0.06944444444444443</v>
      </c>
      <c r="C23" s="7">
        <v>0.06597222222222222</v>
      </c>
      <c r="D23" s="7">
        <v>0.07083333333333333</v>
      </c>
      <c r="E23" s="7">
        <v>0.07013888888888889</v>
      </c>
      <c r="F23" s="7">
        <v>0.06805555555555555</v>
      </c>
      <c r="G23" s="7">
        <v>0.06736111111111111</v>
      </c>
      <c r="H23" s="30"/>
      <c r="I23" s="30"/>
      <c r="J23" s="46"/>
    </row>
    <row r="24" spans="1:10" ht="15.75" customHeight="1">
      <c r="A24" s="29">
        <v>11</v>
      </c>
      <c r="B24" s="6">
        <v>0.7222222222222222</v>
      </c>
      <c r="C24" s="6">
        <v>0.7215277777777778</v>
      </c>
      <c r="D24" s="6">
        <v>0.7215277777777778</v>
      </c>
      <c r="E24" s="6">
        <v>0.7277777777777777</v>
      </c>
      <c r="F24" s="6">
        <v>0.7229166666666668</v>
      </c>
      <c r="G24" s="6">
        <v>0.7236111111111111</v>
      </c>
      <c r="H24" s="29" t="s">
        <v>29</v>
      </c>
      <c r="I24" s="29">
        <v>1</v>
      </c>
      <c r="J24" s="45" t="s">
        <v>110</v>
      </c>
    </row>
    <row r="25" spans="1:10" ht="15.75" customHeight="1">
      <c r="A25" s="30"/>
      <c r="B25" s="7">
        <v>0.05902777777777778</v>
      </c>
      <c r="C25" s="7">
        <v>0.05555555555555555</v>
      </c>
      <c r="D25" s="7">
        <v>0.06041666666666667</v>
      </c>
      <c r="E25" s="7">
        <v>0.059722222222222225</v>
      </c>
      <c r="F25" s="7">
        <v>0.05694444444444444</v>
      </c>
      <c r="G25" s="7">
        <v>0.05625</v>
      </c>
      <c r="H25" s="30"/>
      <c r="I25" s="30"/>
      <c r="J25" s="46"/>
    </row>
    <row r="26" spans="1:10" ht="15.75" customHeight="1">
      <c r="A26" s="29">
        <v>12</v>
      </c>
      <c r="B26" s="6">
        <v>0.7222222222222222</v>
      </c>
      <c r="C26" s="6">
        <v>0.7229166666666668</v>
      </c>
      <c r="D26" s="6">
        <v>0.7229166666666668</v>
      </c>
      <c r="E26" s="6">
        <v>0.7236111111111111</v>
      </c>
      <c r="F26" s="6">
        <v>0.7243055555555555</v>
      </c>
      <c r="G26" s="6">
        <v>0.7256944444444445</v>
      </c>
      <c r="H26" s="29" t="s">
        <v>284</v>
      </c>
      <c r="I26" s="29">
        <v>1</v>
      </c>
      <c r="J26" s="45" t="s">
        <v>456</v>
      </c>
    </row>
    <row r="27" spans="1:10" ht="15.75" customHeight="1">
      <c r="A27" s="30"/>
      <c r="B27" s="7">
        <v>0.0625</v>
      </c>
      <c r="C27" s="7">
        <v>0.05555555555555555</v>
      </c>
      <c r="D27" s="7">
        <v>0.061111111111111116</v>
      </c>
      <c r="E27" s="7">
        <v>0.059722222222222225</v>
      </c>
      <c r="F27" s="7">
        <v>0.057638888888888885</v>
      </c>
      <c r="G27" s="7">
        <v>0.05694444444444444</v>
      </c>
      <c r="H27" s="30"/>
      <c r="I27" s="30"/>
      <c r="J27" s="46"/>
    </row>
    <row r="28" spans="1:10" ht="15.75" customHeight="1">
      <c r="A28" s="29">
        <v>13</v>
      </c>
      <c r="B28" s="6">
        <v>0.7291666666666666</v>
      </c>
      <c r="C28" s="6">
        <v>0.7277777777777777</v>
      </c>
      <c r="D28" s="6">
        <v>0.7243055555555555</v>
      </c>
      <c r="E28" s="6">
        <v>0.7256944444444445</v>
      </c>
      <c r="F28" s="6">
        <v>0.7208333333333333</v>
      </c>
      <c r="G28" s="6">
        <v>0.720138888888889</v>
      </c>
      <c r="H28" s="29" t="s">
        <v>166</v>
      </c>
      <c r="I28" s="29">
        <v>2</v>
      </c>
      <c r="J28" s="45" t="s">
        <v>63</v>
      </c>
    </row>
    <row r="29" spans="1:10" ht="15.75" customHeight="1">
      <c r="A29" s="30"/>
      <c r="B29" s="7">
        <v>0.06597222222222222</v>
      </c>
      <c r="C29" s="7">
        <v>0.05833333333333333</v>
      </c>
      <c r="D29" s="7">
        <v>0.059722222222222225</v>
      </c>
      <c r="E29" s="7">
        <v>0.05902777777777778</v>
      </c>
      <c r="F29" s="7">
        <v>0.06388888888888888</v>
      </c>
      <c r="G29" s="7">
        <v>0.0625</v>
      </c>
      <c r="H29" s="30"/>
      <c r="I29" s="30"/>
      <c r="J29" s="46"/>
    </row>
    <row r="30" spans="1:10" ht="15.75" customHeight="1">
      <c r="A30" s="29">
        <v>14</v>
      </c>
      <c r="B30" s="6">
        <v>0.7291666666666666</v>
      </c>
      <c r="C30" s="6">
        <v>0.7298611111111111</v>
      </c>
      <c r="D30" s="6">
        <v>0.7263888888888889</v>
      </c>
      <c r="E30" s="6">
        <v>0.7277777777777777</v>
      </c>
      <c r="F30" s="6">
        <v>0.7229166666666668</v>
      </c>
      <c r="G30" s="6">
        <v>0.7215277777777778</v>
      </c>
      <c r="H30" s="29" t="s">
        <v>340</v>
      </c>
      <c r="I30" s="29">
        <v>2</v>
      </c>
      <c r="J30" s="45" t="s">
        <v>157</v>
      </c>
    </row>
    <row r="31" spans="1:10" ht="15.75" customHeight="1">
      <c r="A31" s="30"/>
      <c r="B31" s="7">
        <v>0.0625</v>
      </c>
      <c r="C31" s="7">
        <v>0.052083333333333336</v>
      </c>
      <c r="D31" s="7">
        <v>0.05694444444444444</v>
      </c>
      <c r="E31" s="7">
        <v>0.05625</v>
      </c>
      <c r="F31" s="7">
        <v>0.05486111111111111</v>
      </c>
      <c r="G31" s="7">
        <v>0.05347222222222222</v>
      </c>
      <c r="H31" s="30"/>
      <c r="I31" s="30"/>
      <c r="J31" s="46"/>
    </row>
    <row r="32" spans="1:10" ht="15.75" customHeight="1">
      <c r="A32" s="29">
        <v>15</v>
      </c>
      <c r="B32" s="6">
        <v>0.7291666666666666</v>
      </c>
      <c r="C32" s="6">
        <v>0.7284722222222223</v>
      </c>
      <c r="D32" s="6">
        <v>0.7243055555555555</v>
      </c>
      <c r="E32" s="6">
        <v>0.725</v>
      </c>
      <c r="F32" s="6">
        <v>0.720138888888889</v>
      </c>
      <c r="G32" s="6">
        <v>0.71875</v>
      </c>
      <c r="H32" s="29" t="s">
        <v>166</v>
      </c>
      <c r="I32" s="29">
        <v>3</v>
      </c>
      <c r="J32" s="45" t="s">
        <v>91</v>
      </c>
    </row>
    <row r="33" spans="1:10" ht="15.75" customHeight="1">
      <c r="A33" s="30"/>
      <c r="B33" s="7">
        <v>0.0625</v>
      </c>
      <c r="C33" s="7">
        <v>0.05347222222222222</v>
      </c>
      <c r="D33" s="7">
        <v>0.05555555555555555</v>
      </c>
      <c r="E33" s="7">
        <v>0.05486111111111111</v>
      </c>
      <c r="F33" s="7">
        <v>0.05902777777777778</v>
      </c>
      <c r="G33" s="7">
        <v>0.057638888888888885</v>
      </c>
      <c r="H33" s="30"/>
      <c r="I33" s="30"/>
      <c r="J33" s="46"/>
    </row>
    <row r="34" spans="1:10" ht="15.75" customHeight="1">
      <c r="A34" s="29">
        <v>16</v>
      </c>
      <c r="B34" s="6">
        <v>0.7291666666666666</v>
      </c>
      <c r="C34" s="6">
        <v>0.7340277777777778</v>
      </c>
      <c r="D34" s="6">
        <v>0.7291666666666666</v>
      </c>
      <c r="E34" s="6">
        <v>0.7298611111111111</v>
      </c>
      <c r="F34" s="6">
        <v>0.725</v>
      </c>
      <c r="G34" s="6">
        <v>0.7236111111111111</v>
      </c>
      <c r="H34" s="29" t="s">
        <v>166</v>
      </c>
      <c r="I34" s="29">
        <v>1</v>
      </c>
      <c r="J34" s="45" t="s">
        <v>89</v>
      </c>
    </row>
    <row r="35" spans="1:10" ht="15.75" customHeight="1">
      <c r="A35" s="30"/>
      <c r="B35" s="7">
        <v>0.05902777777777778</v>
      </c>
      <c r="C35" s="7">
        <v>0.05555555555555555</v>
      </c>
      <c r="D35" s="7">
        <v>0.05833333333333333</v>
      </c>
      <c r="E35" s="7">
        <v>0.05833333333333333</v>
      </c>
      <c r="F35" s="7">
        <v>0.05694444444444444</v>
      </c>
      <c r="G35" s="7">
        <v>0.05625</v>
      </c>
      <c r="H35" s="30"/>
      <c r="I35" s="30"/>
      <c r="J35" s="46"/>
    </row>
    <row r="36" spans="1:10" ht="15.75" customHeight="1">
      <c r="A36" s="29">
        <v>17</v>
      </c>
      <c r="B36" s="6">
        <v>0.7430555555555555</v>
      </c>
      <c r="C36" s="6">
        <v>0.7458333333333332</v>
      </c>
      <c r="D36" s="6">
        <v>0.7423611111111111</v>
      </c>
      <c r="E36" s="6">
        <v>0.74375</v>
      </c>
      <c r="F36" s="6">
        <v>0.7381944444444444</v>
      </c>
      <c r="G36" s="6">
        <v>0.7368055555555556</v>
      </c>
      <c r="H36" s="29" t="s">
        <v>497</v>
      </c>
      <c r="I36" s="29">
        <v>1</v>
      </c>
      <c r="J36" s="45" t="s">
        <v>44</v>
      </c>
    </row>
    <row r="37" spans="1:10" ht="15.75" customHeight="1">
      <c r="A37" s="30"/>
      <c r="B37" s="7">
        <v>0.05902777777777778</v>
      </c>
      <c r="C37" s="7">
        <v>0.05416666666666667</v>
      </c>
      <c r="D37" s="7">
        <v>0.06388888888888888</v>
      </c>
      <c r="E37" s="7">
        <v>0.06388888888888888</v>
      </c>
      <c r="F37" s="7">
        <v>0.06736111111111111</v>
      </c>
      <c r="G37" s="7">
        <v>0.06597222222222222</v>
      </c>
      <c r="H37" s="30"/>
      <c r="I37" s="30"/>
      <c r="J37" s="46"/>
    </row>
    <row r="38" spans="1:10" ht="15.75" customHeight="1">
      <c r="A38" s="29">
        <v>18</v>
      </c>
      <c r="B38" s="6">
        <v>0.7361111111111112</v>
      </c>
      <c r="C38" s="6">
        <v>0.7458333333333332</v>
      </c>
      <c r="D38" s="6">
        <v>0.7388888888888889</v>
      </c>
      <c r="E38" s="6">
        <v>0.7430555555555555</v>
      </c>
      <c r="F38" s="6">
        <v>0.7416666666666667</v>
      </c>
      <c r="G38" s="6">
        <v>0.7409722222222223</v>
      </c>
      <c r="H38" s="29" t="s">
        <v>497</v>
      </c>
      <c r="I38" s="29">
        <v>1</v>
      </c>
      <c r="J38" s="45" t="s">
        <v>39</v>
      </c>
    </row>
    <row r="39" spans="1:10" ht="15.75" customHeight="1">
      <c r="A39" s="30"/>
      <c r="B39" s="7">
        <v>0.0763888888888889</v>
      </c>
      <c r="C39" s="7">
        <v>0.08055555555555556</v>
      </c>
      <c r="D39" s="7">
        <v>0.08263888888888889</v>
      </c>
      <c r="E39" s="7">
        <v>0.08194444444444444</v>
      </c>
      <c r="F39" s="7">
        <v>0.08333333333333333</v>
      </c>
      <c r="G39" s="7">
        <v>0.08333333333333333</v>
      </c>
      <c r="H39" s="30"/>
      <c r="I39" s="30"/>
      <c r="J39" s="46"/>
    </row>
    <row r="40" spans="1:10" ht="15.75" customHeight="1">
      <c r="A40" s="29">
        <v>19</v>
      </c>
      <c r="B40" s="6">
        <v>0.7430555555555555</v>
      </c>
      <c r="C40" s="6">
        <v>0.7444444444444445</v>
      </c>
      <c r="D40" s="6">
        <v>0.7416666666666667</v>
      </c>
      <c r="E40" s="6">
        <v>0.7423611111111111</v>
      </c>
      <c r="F40" s="6">
        <v>0.7375</v>
      </c>
      <c r="G40" s="6">
        <v>0.7368055555555556</v>
      </c>
      <c r="H40" s="29" t="s">
        <v>166</v>
      </c>
      <c r="I40" s="29">
        <v>1</v>
      </c>
      <c r="J40" s="45" t="s">
        <v>40</v>
      </c>
    </row>
    <row r="41" spans="1:10" ht="15.75" customHeight="1">
      <c r="A41" s="30"/>
      <c r="B41" s="7">
        <v>0.034722222222222224</v>
      </c>
      <c r="C41" s="7">
        <v>0.03263888888888889</v>
      </c>
      <c r="D41" s="7">
        <v>0.03333333333333333</v>
      </c>
      <c r="E41" s="7">
        <v>0.03333333333333333</v>
      </c>
      <c r="F41" s="7">
        <v>0.0375</v>
      </c>
      <c r="G41" s="7">
        <v>0.036111111111111115</v>
      </c>
      <c r="H41" s="30"/>
      <c r="I41" s="30"/>
      <c r="J41" s="46"/>
    </row>
    <row r="42" spans="1:10" ht="15.75" customHeight="1">
      <c r="A42" s="29">
        <v>20</v>
      </c>
      <c r="B42" s="6">
        <v>0.7430555555555555</v>
      </c>
      <c r="C42" s="6">
        <v>0.748611111111111</v>
      </c>
      <c r="D42" s="6">
        <v>0.7430555555555555</v>
      </c>
      <c r="E42" s="6">
        <v>0.74375</v>
      </c>
      <c r="F42" s="6">
        <v>0.7458333333333332</v>
      </c>
      <c r="G42" s="6">
        <v>0.7465277777777778</v>
      </c>
      <c r="H42" s="29" t="s">
        <v>41</v>
      </c>
      <c r="I42" s="29">
        <v>2</v>
      </c>
      <c r="J42" s="45" t="s">
        <v>42</v>
      </c>
    </row>
    <row r="43" spans="1:10" ht="15.75" customHeight="1">
      <c r="A43" s="30"/>
      <c r="B43" s="7">
        <v>0.0375</v>
      </c>
      <c r="C43" s="7">
        <v>0.03194444444444445</v>
      </c>
      <c r="D43" s="7">
        <v>0.03888888888888889</v>
      </c>
      <c r="E43" s="7">
        <v>0.03819444444444444</v>
      </c>
      <c r="F43" s="7">
        <v>0.034722222222222224</v>
      </c>
      <c r="G43" s="7">
        <v>0.03263888888888889</v>
      </c>
      <c r="H43" s="30"/>
      <c r="I43" s="30"/>
      <c r="J43" s="46"/>
    </row>
    <row r="44" spans="1:10" ht="15.75" customHeight="1">
      <c r="A44" s="29">
        <v>21</v>
      </c>
      <c r="B44" s="6">
        <v>0.75</v>
      </c>
      <c r="C44" s="6">
        <v>0.7506944444444444</v>
      </c>
      <c r="D44" s="6">
        <v>0.75</v>
      </c>
      <c r="E44" s="6">
        <v>0.75</v>
      </c>
      <c r="F44" s="6">
        <v>0.751388888888889</v>
      </c>
      <c r="G44" s="6">
        <v>0.7520833333333333</v>
      </c>
      <c r="H44" s="29" t="s">
        <v>425</v>
      </c>
      <c r="I44" s="29">
        <v>3</v>
      </c>
      <c r="J44" s="45" t="s">
        <v>426</v>
      </c>
    </row>
    <row r="45" spans="1:10" ht="15.75" customHeight="1">
      <c r="A45" s="30"/>
      <c r="B45" s="7">
        <v>0.030555555555555555</v>
      </c>
      <c r="C45" s="7">
        <v>0.02361111111111111</v>
      </c>
      <c r="D45" s="7">
        <v>0.027777777777777776</v>
      </c>
      <c r="E45" s="7">
        <v>0.027083333333333334</v>
      </c>
      <c r="F45" s="7">
        <v>0.025</v>
      </c>
      <c r="G45" s="7">
        <v>0.024305555555555556</v>
      </c>
      <c r="H45" s="30"/>
      <c r="I45" s="30"/>
      <c r="J45" s="46"/>
    </row>
    <row r="46" spans="1:10" ht="15.75" customHeight="1">
      <c r="A46" s="29">
        <v>22</v>
      </c>
      <c r="B46" s="6">
        <v>0.75</v>
      </c>
      <c r="C46" s="6">
        <v>0.75</v>
      </c>
      <c r="D46" s="6">
        <v>0.75</v>
      </c>
      <c r="E46" s="6">
        <v>0.75</v>
      </c>
      <c r="F46" s="6">
        <v>0.751388888888889</v>
      </c>
      <c r="G46" s="6">
        <v>0.7520833333333333</v>
      </c>
      <c r="H46" s="29" t="s">
        <v>74</v>
      </c>
      <c r="I46" s="29">
        <v>3</v>
      </c>
      <c r="J46" s="45" t="s">
        <v>75</v>
      </c>
    </row>
    <row r="47" spans="1:10" ht="15.75" customHeight="1">
      <c r="A47" s="30"/>
      <c r="B47" s="7">
        <v>0.017361111111111112</v>
      </c>
      <c r="C47" s="7">
        <v>0.010416666666666666</v>
      </c>
      <c r="D47" s="7">
        <v>0.015972222222222224</v>
      </c>
      <c r="E47" s="7">
        <v>0.014583333333333332</v>
      </c>
      <c r="F47" s="7">
        <v>0.0125</v>
      </c>
      <c r="G47" s="7">
        <v>0.011805555555555555</v>
      </c>
      <c r="H47" s="30"/>
      <c r="I47" s="30"/>
      <c r="J47" s="46"/>
    </row>
    <row r="48" spans="1:10" ht="15.75" customHeight="1">
      <c r="A48" s="29">
        <v>23</v>
      </c>
      <c r="B48" s="6">
        <v>0.7604166666666666</v>
      </c>
      <c r="C48" s="6">
        <v>0.7604166666666666</v>
      </c>
      <c r="D48" s="6">
        <v>0.7604166666666666</v>
      </c>
      <c r="E48" s="6">
        <v>0.7604166666666666</v>
      </c>
      <c r="F48" s="6">
        <v>0.7618055555555556</v>
      </c>
      <c r="G48" s="6">
        <v>0.7625</v>
      </c>
      <c r="H48" s="29" t="s">
        <v>311</v>
      </c>
      <c r="I48" s="29">
        <v>2</v>
      </c>
      <c r="J48" s="45" t="s">
        <v>408</v>
      </c>
    </row>
    <row r="49" spans="1:10" ht="15.75" customHeight="1">
      <c r="A49" s="30"/>
      <c r="B49" s="7">
        <v>0.05</v>
      </c>
      <c r="C49" s="7">
        <v>0.02291666666666667</v>
      </c>
      <c r="D49" s="7">
        <v>0.06041666666666667</v>
      </c>
      <c r="E49" s="7">
        <v>0.05902777777777778</v>
      </c>
      <c r="F49" s="7">
        <v>0.05625</v>
      </c>
      <c r="G49" s="7">
        <v>0.05694444444444444</v>
      </c>
      <c r="H49" s="30"/>
      <c r="I49" s="30"/>
      <c r="J49" s="46"/>
    </row>
    <row r="50" spans="1:10" ht="15.75" customHeight="1">
      <c r="A50" s="29">
        <v>24</v>
      </c>
      <c r="B50" s="6">
        <v>0.7604166666666666</v>
      </c>
      <c r="C50" s="6">
        <v>0.7604166666666666</v>
      </c>
      <c r="D50" s="6">
        <v>0.7604166666666666</v>
      </c>
      <c r="E50" s="6">
        <v>0.7604166666666666</v>
      </c>
      <c r="F50" s="6">
        <v>0.7618055555555556</v>
      </c>
      <c r="G50" s="6">
        <v>0.7625</v>
      </c>
      <c r="H50" s="29" t="s">
        <v>52</v>
      </c>
      <c r="I50" s="29">
        <v>2</v>
      </c>
      <c r="J50" s="45" t="s">
        <v>51</v>
      </c>
    </row>
    <row r="51" spans="1:10" ht="15.75" customHeight="1">
      <c r="A51" s="30"/>
      <c r="B51" s="7">
        <v>0.02847222222222222</v>
      </c>
      <c r="C51" s="7">
        <v>0.020833333333333332</v>
      </c>
      <c r="D51" s="7">
        <v>0.02638888888888889</v>
      </c>
      <c r="E51" s="7">
        <v>0.025694444444444447</v>
      </c>
      <c r="F51" s="7">
        <v>0.022222222222222223</v>
      </c>
      <c r="G51" s="7">
        <v>0.02291666666666667</v>
      </c>
      <c r="H51" s="30"/>
      <c r="I51" s="30"/>
      <c r="J51" s="46"/>
    </row>
    <row r="52" spans="1:10" ht="15.75" customHeight="1">
      <c r="A52" s="29">
        <v>25</v>
      </c>
      <c r="B52" s="6">
        <v>0.7604166666666666</v>
      </c>
      <c r="C52" s="6">
        <v>0.7604166666666666</v>
      </c>
      <c r="D52" s="6">
        <v>0.7659722222222222</v>
      </c>
      <c r="E52" s="6">
        <v>0.7604166666666666</v>
      </c>
      <c r="F52" s="6">
        <v>0.7618055555555556</v>
      </c>
      <c r="G52" s="6">
        <v>0.7625</v>
      </c>
      <c r="H52" s="29" t="s">
        <v>450</v>
      </c>
      <c r="I52" s="29">
        <v>3</v>
      </c>
      <c r="J52" s="45" t="s">
        <v>451</v>
      </c>
    </row>
    <row r="53" spans="1:10" ht="15.75" customHeight="1">
      <c r="A53" s="30"/>
      <c r="B53" s="7">
        <v>0.034027777777777775</v>
      </c>
      <c r="C53" s="7">
        <v>0.029166666666666664</v>
      </c>
      <c r="D53" s="7">
        <v>0.03333333333333333</v>
      </c>
      <c r="E53" s="7">
        <v>0.03263888888888889</v>
      </c>
      <c r="F53" s="7">
        <v>0.030555555555555555</v>
      </c>
      <c r="G53" s="7">
        <v>0.030555555555555555</v>
      </c>
      <c r="H53" s="30"/>
      <c r="I53" s="30"/>
      <c r="J53" s="46"/>
    </row>
    <row r="54" spans="1:10" ht="15.75" customHeight="1">
      <c r="A54" s="29">
        <v>26</v>
      </c>
      <c r="B54" s="6">
        <v>0.7638888888888888</v>
      </c>
      <c r="C54" s="6">
        <v>0.7638888888888888</v>
      </c>
      <c r="D54" s="6">
        <v>0.7638888888888888</v>
      </c>
      <c r="E54" s="6">
        <v>0.7638888888888888</v>
      </c>
      <c r="F54" s="6">
        <v>0.7652777777777778</v>
      </c>
      <c r="G54" s="6">
        <v>0.7652777777777778</v>
      </c>
      <c r="H54" s="29" t="s">
        <v>111</v>
      </c>
      <c r="I54" s="29">
        <v>2</v>
      </c>
      <c r="J54" s="45" t="s">
        <v>112</v>
      </c>
    </row>
    <row r="55" spans="1:10" ht="15.75" customHeight="1">
      <c r="A55" s="30"/>
      <c r="B55" s="7">
        <v>0.024305555555555556</v>
      </c>
      <c r="C55" s="7">
        <v>0.011111111111111112</v>
      </c>
      <c r="D55" s="7">
        <v>0.025694444444444447</v>
      </c>
      <c r="E55" s="7">
        <v>0.025</v>
      </c>
      <c r="F55" s="7">
        <v>0.013194444444444444</v>
      </c>
      <c r="G55" s="7">
        <v>0.013888888888888888</v>
      </c>
      <c r="H55" s="30"/>
      <c r="I55" s="30"/>
      <c r="J55" s="46"/>
    </row>
    <row r="56" spans="1:10" ht="15.75" customHeight="1">
      <c r="A56" s="29">
        <v>27</v>
      </c>
      <c r="B56" s="6">
        <v>0.7673611111111112</v>
      </c>
      <c r="C56" s="6">
        <v>0.76875</v>
      </c>
      <c r="D56" s="6">
        <v>0.76875</v>
      </c>
      <c r="E56" s="6">
        <v>0.76875</v>
      </c>
      <c r="F56" s="6">
        <v>0.7708333333333334</v>
      </c>
      <c r="G56" s="6">
        <v>0.7715277777777777</v>
      </c>
      <c r="H56" s="29" t="s">
        <v>363</v>
      </c>
      <c r="I56" s="29">
        <v>2</v>
      </c>
      <c r="J56" s="45" t="s">
        <v>364</v>
      </c>
    </row>
    <row r="57" spans="1:10" ht="15.75" customHeight="1">
      <c r="A57" s="30"/>
      <c r="B57" s="7">
        <v>0.018055555555555557</v>
      </c>
      <c r="C57" s="7">
        <v>0.006944444444444444</v>
      </c>
      <c r="D57" s="7">
        <v>0.017361111111111112</v>
      </c>
      <c r="E57" s="7">
        <v>0.016666666666666666</v>
      </c>
      <c r="F57" s="7">
        <v>0.013194444444444444</v>
      </c>
      <c r="G57" s="7">
        <v>0.014583333333333332</v>
      </c>
      <c r="H57" s="30"/>
      <c r="I57" s="30"/>
      <c r="J57" s="46"/>
    </row>
    <row r="58" spans="1:10" ht="15.75" customHeight="1">
      <c r="A58" s="29">
        <v>28</v>
      </c>
      <c r="B58" s="6">
        <v>0.7708333333333334</v>
      </c>
      <c r="C58" s="6">
        <v>0.7708333333333334</v>
      </c>
      <c r="D58" s="6">
        <v>0.7708333333333334</v>
      </c>
      <c r="E58" s="6">
        <v>0.7708333333333334</v>
      </c>
      <c r="F58" s="6">
        <v>0.7722222222222223</v>
      </c>
      <c r="G58" s="6"/>
      <c r="H58" s="29" t="s">
        <v>12</v>
      </c>
      <c r="I58" s="29">
        <v>3</v>
      </c>
      <c r="J58" s="45" t="s">
        <v>13</v>
      </c>
    </row>
    <row r="59" spans="1:10" ht="15.75" customHeight="1">
      <c r="A59" s="30"/>
      <c r="B59" s="7">
        <v>0.9791666666666666</v>
      </c>
      <c r="C59" s="7">
        <v>0.9798611111111111</v>
      </c>
      <c r="D59" s="7">
        <v>0.9805555555555556</v>
      </c>
      <c r="E59" s="7">
        <v>0.98125</v>
      </c>
      <c r="F59" s="7">
        <v>0.9819444444444444</v>
      </c>
      <c r="G59" s="7"/>
      <c r="H59" s="30"/>
      <c r="I59" s="30"/>
      <c r="J59" s="46"/>
    </row>
    <row r="60" spans="1:10" ht="15.75" customHeight="1">
      <c r="A60" s="29">
        <v>29</v>
      </c>
      <c r="B60" s="6">
        <v>0.7743055555555555</v>
      </c>
      <c r="C60" s="6">
        <v>0.7743055555555555</v>
      </c>
      <c r="D60" s="6">
        <v>0.7743055555555555</v>
      </c>
      <c r="E60" s="6">
        <v>0.7743055555555555</v>
      </c>
      <c r="F60" s="6">
        <v>0.7763888888888889</v>
      </c>
      <c r="G60" s="6">
        <v>0.7708333333333334</v>
      </c>
      <c r="H60" s="29" t="s">
        <v>406</v>
      </c>
      <c r="I60" s="29">
        <v>2</v>
      </c>
      <c r="J60" s="45" t="s">
        <v>407</v>
      </c>
    </row>
    <row r="61" spans="1:10" ht="15.75" customHeight="1">
      <c r="A61" s="30"/>
      <c r="B61" s="7">
        <v>0.010416666666666666</v>
      </c>
      <c r="C61" s="7">
        <v>0.003472222222222222</v>
      </c>
      <c r="D61" s="7">
        <v>0.024305555555555556</v>
      </c>
      <c r="E61" s="7">
        <v>0.02361111111111111</v>
      </c>
      <c r="F61" s="7">
        <v>0.02013888888888889</v>
      </c>
      <c r="G61" s="7">
        <v>0.022222222222222223</v>
      </c>
      <c r="H61" s="30"/>
      <c r="I61" s="30"/>
      <c r="J61" s="46"/>
    </row>
    <row r="62" spans="1:10" ht="15.75" customHeight="1">
      <c r="A62" s="29">
        <v>30</v>
      </c>
      <c r="B62" s="6">
        <v>0.7777777777777778</v>
      </c>
      <c r="C62" s="6">
        <v>0.7888888888888889</v>
      </c>
      <c r="D62" s="6">
        <v>0.7777777777777778</v>
      </c>
      <c r="E62" s="6">
        <v>0.7777777777777778</v>
      </c>
      <c r="F62" s="6">
        <v>0.7791666666666667</v>
      </c>
      <c r="G62" s="6">
        <v>0.779861111111111</v>
      </c>
      <c r="H62" s="29" t="s">
        <v>79</v>
      </c>
      <c r="I62" s="29">
        <v>1</v>
      </c>
      <c r="J62" s="45" t="s">
        <v>80</v>
      </c>
    </row>
    <row r="63" spans="1:10" ht="15.75" customHeight="1">
      <c r="A63" s="30"/>
      <c r="B63" s="7">
        <v>0.010416666666666666</v>
      </c>
      <c r="C63" s="7">
        <v>0.998611111111111</v>
      </c>
      <c r="D63" s="7">
        <v>0.027777777777777776</v>
      </c>
      <c r="E63" s="7">
        <v>0.027083333333333334</v>
      </c>
      <c r="F63" s="7">
        <v>0.025</v>
      </c>
      <c r="G63" s="7">
        <v>0.025694444444444447</v>
      </c>
      <c r="H63" s="30"/>
      <c r="I63" s="30"/>
      <c r="J63" s="46"/>
    </row>
    <row r="64" spans="1:10" ht="15.75" customHeight="1">
      <c r="A64" s="29">
        <v>31</v>
      </c>
      <c r="B64" s="6"/>
      <c r="C64" s="6"/>
      <c r="D64" s="6"/>
      <c r="E64" s="6"/>
      <c r="F64" s="6"/>
      <c r="G64" s="6"/>
      <c r="H64" s="29" t="s">
        <v>81</v>
      </c>
      <c r="I64" s="29" t="s">
        <v>82</v>
      </c>
      <c r="J64" s="45"/>
    </row>
    <row r="65" spans="1:10" ht="15.75" customHeight="1">
      <c r="A65" s="30"/>
      <c r="B65" s="7"/>
      <c r="C65" s="7"/>
      <c r="D65" s="7"/>
      <c r="E65" s="7"/>
      <c r="F65" s="7"/>
      <c r="G65" s="7"/>
      <c r="H65" s="30"/>
      <c r="I65" s="30"/>
      <c r="J65" s="46"/>
    </row>
    <row r="66" spans="1:7" s="15" customFormat="1" ht="22.5" customHeight="1">
      <c r="A66" s="17" t="s">
        <v>164</v>
      </c>
      <c r="B66" s="15">
        <f aca="true" t="shared" si="0" ref="B66:G66">COUNTA(B4:B65)/2</f>
        <v>27</v>
      </c>
      <c r="C66" s="15">
        <f t="shared" si="0"/>
        <v>27</v>
      </c>
      <c r="D66" s="15">
        <f t="shared" si="0"/>
        <v>27</v>
      </c>
      <c r="E66" s="15">
        <f t="shared" si="0"/>
        <v>27</v>
      </c>
      <c r="F66" s="15">
        <f t="shared" si="0"/>
        <v>27</v>
      </c>
      <c r="G66" s="15">
        <f t="shared" si="0"/>
        <v>26</v>
      </c>
    </row>
  </sheetData>
  <mergeCells count="129">
    <mergeCell ref="A64:A65"/>
    <mergeCell ref="H64:H65"/>
    <mergeCell ref="I64:I65"/>
    <mergeCell ref="J64:J65"/>
    <mergeCell ref="A62:A63"/>
    <mergeCell ref="H62:H63"/>
    <mergeCell ref="I62:I63"/>
    <mergeCell ref="J62:J63"/>
    <mergeCell ref="A60:A61"/>
    <mergeCell ref="H60:H61"/>
    <mergeCell ref="I60:I61"/>
    <mergeCell ref="J60:J61"/>
    <mergeCell ref="A58:A59"/>
    <mergeCell ref="H58:H59"/>
    <mergeCell ref="I58:I59"/>
    <mergeCell ref="J58:J59"/>
    <mergeCell ref="A56:A57"/>
    <mergeCell ref="H56:H57"/>
    <mergeCell ref="I56:I57"/>
    <mergeCell ref="J56:J57"/>
    <mergeCell ref="A54:A55"/>
    <mergeCell ref="H54:H55"/>
    <mergeCell ref="I54:I55"/>
    <mergeCell ref="J54:J55"/>
    <mergeCell ref="A52:A53"/>
    <mergeCell ref="H52:H53"/>
    <mergeCell ref="I52:I53"/>
    <mergeCell ref="J52:J53"/>
    <mergeCell ref="A50:A51"/>
    <mergeCell ref="H50:H51"/>
    <mergeCell ref="I50:I51"/>
    <mergeCell ref="J50:J51"/>
    <mergeCell ref="A48:A49"/>
    <mergeCell ref="H48:H49"/>
    <mergeCell ref="I48:I49"/>
    <mergeCell ref="J48:J49"/>
    <mergeCell ref="A46:A47"/>
    <mergeCell ref="H46:H47"/>
    <mergeCell ref="I46:I47"/>
    <mergeCell ref="J46:J47"/>
    <mergeCell ref="A44:A45"/>
    <mergeCell ref="H44:H45"/>
    <mergeCell ref="I44:I45"/>
    <mergeCell ref="J44:J45"/>
    <mergeCell ref="A42:A43"/>
    <mergeCell ref="H42:H43"/>
    <mergeCell ref="I42:I43"/>
    <mergeCell ref="J42:J43"/>
    <mergeCell ref="A40:A41"/>
    <mergeCell ref="H40:H41"/>
    <mergeCell ref="I40:I41"/>
    <mergeCell ref="J40:J41"/>
    <mergeCell ref="A38:A39"/>
    <mergeCell ref="H38:H39"/>
    <mergeCell ref="I38:I39"/>
    <mergeCell ref="J38:J3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A28:A29"/>
    <mergeCell ref="H28:H29"/>
    <mergeCell ref="I28:I29"/>
    <mergeCell ref="J28:J29"/>
    <mergeCell ref="A26:A27"/>
    <mergeCell ref="H26:H27"/>
    <mergeCell ref="I26:I27"/>
    <mergeCell ref="J26:J27"/>
    <mergeCell ref="A24:A25"/>
    <mergeCell ref="H24:H25"/>
    <mergeCell ref="I24:I25"/>
    <mergeCell ref="J24:J25"/>
    <mergeCell ref="A22:A23"/>
    <mergeCell ref="H22:H23"/>
    <mergeCell ref="I22:I23"/>
    <mergeCell ref="J22:J23"/>
    <mergeCell ref="A20:A21"/>
    <mergeCell ref="H20:H21"/>
    <mergeCell ref="I20:I21"/>
    <mergeCell ref="J20:J21"/>
    <mergeCell ref="A18:A19"/>
    <mergeCell ref="H18:H19"/>
    <mergeCell ref="I18:I19"/>
    <mergeCell ref="J18:J19"/>
    <mergeCell ref="A16:A17"/>
    <mergeCell ref="H16:H17"/>
    <mergeCell ref="I16:I17"/>
    <mergeCell ref="J16:J17"/>
    <mergeCell ref="A14:A15"/>
    <mergeCell ref="H14:H15"/>
    <mergeCell ref="I14:I15"/>
    <mergeCell ref="J14:J15"/>
    <mergeCell ref="A12:A13"/>
    <mergeCell ref="H12:H13"/>
    <mergeCell ref="I12:I13"/>
    <mergeCell ref="J12:J13"/>
    <mergeCell ref="A10:A11"/>
    <mergeCell ref="H10:H11"/>
    <mergeCell ref="I10:I11"/>
    <mergeCell ref="J10:J11"/>
    <mergeCell ref="A8:A9"/>
    <mergeCell ref="H8:H9"/>
    <mergeCell ref="I8:I9"/>
    <mergeCell ref="J8:J9"/>
    <mergeCell ref="A6:A7"/>
    <mergeCell ref="H6:H7"/>
    <mergeCell ref="I6:I7"/>
    <mergeCell ref="J6:J7"/>
    <mergeCell ref="A4:A5"/>
    <mergeCell ref="H4:H5"/>
    <mergeCell ref="I4:I5"/>
    <mergeCell ref="J4:J5"/>
    <mergeCell ref="A1:E1"/>
    <mergeCell ref="F1:G1"/>
    <mergeCell ref="H1:H2"/>
    <mergeCell ref="I1:I2"/>
    <mergeCell ref="A2:E2"/>
  </mergeCells>
  <printOptions/>
  <pageMargins left="0.75" right="0.75" top="1" bottom="1" header="0.512" footer="0.512"/>
  <pageSetup orientation="portrait" paperSize="9" scale="65"/>
</worksheet>
</file>

<file path=xl/worksheets/sheet12.xml><?xml version="1.0" encoding="utf-8"?>
<worksheet xmlns="http://schemas.openxmlformats.org/spreadsheetml/2006/main" xmlns:r="http://schemas.openxmlformats.org/officeDocument/2006/relationships">
  <dimension ref="A2:G12"/>
  <sheetViews>
    <sheetView tabSelected="1" workbookViewId="0" topLeftCell="A1">
      <selection activeCell="F15" sqref="F15"/>
    </sheetView>
  </sheetViews>
  <sheetFormatPr defaultColWidth="13.00390625" defaultRowHeight="13.5"/>
  <cols>
    <col min="1" max="2" width="16.625" style="0" customWidth="1"/>
    <col min="3" max="3" width="8.875" style="0" customWidth="1"/>
    <col min="4" max="5" width="16.125" style="0" customWidth="1"/>
    <col min="6" max="16384" width="8.875" style="0" customWidth="1"/>
  </cols>
  <sheetData>
    <row r="2" spans="1:7" ht="16.5">
      <c r="A2" t="s">
        <v>21</v>
      </c>
      <c r="B2" t="s">
        <v>22</v>
      </c>
      <c r="D2" t="s">
        <v>21</v>
      </c>
      <c r="E2" t="s">
        <v>22</v>
      </c>
      <c r="G2" t="s">
        <v>19</v>
      </c>
    </row>
    <row r="3" spans="1:7" ht="16.5">
      <c r="A3" s="19">
        <v>38961</v>
      </c>
      <c r="B3" s="19">
        <v>38961.83541666667</v>
      </c>
      <c r="D3" s="19">
        <f aca="true" t="shared" si="0" ref="D3:E9">A3+3/24</f>
        <v>38961.125</v>
      </c>
      <c r="E3" s="19">
        <f t="shared" si="0"/>
        <v>38961.96041666667</v>
      </c>
      <c r="G3" s="47">
        <f aca="true" t="shared" si="1" ref="G3:G9">(-D3+E3)*24</f>
        <v>20.050000000046566</v>
      </c>
    </row>
    <row r="4" spans="1:7" ht="16.5">
      <c r="A4" s="19">
        <v>38969.44861111111</v>
      </c>
      <c r="B4" s="19">
        <v>38971.15138888889</v>
      </c>
      <c r="D4" s="19">
        <f t="shared" si="0"/>
        <v>38969.57361111111</v>
      </c>
      <c r="E4" s="19">
        <f t="shared" si="0"/>
        <v>38971.27638888889</v>
      </c>
      <c r="G4" s="47">
        <f t="shared" si="1"/>
        <v>40.8666666666395</v>
      </c>
    </row>
    <row r="5" spans="1:7" ht="16.5">
      <c r="A5" s="19">
        <v>38971.30138888889</v>
      </c>
      <c r="B5" s="19">
        <v>38972.17638888889</v>
      </c>
      <c r="D5" s="19">
        <f t="shared" si="0"/>
        <v>38971.42638888889</v>
      </c>
      <c r="E5" s="19">
        <f t="shared" si="0"/>
        <v>38972.30138888889</v>
      </c>
      <c r="G5" s="47">
        <f t="shared" si="1"/>
        <v>21</v>
      </c>
    </row>
    <row r="6" spans="1:7" ht="16.5">
      <c r="A6" s="19">
        <v>38972.96041666667</v>
      </c>
      <c r="B6" s="19">
        <v>38977.69583333333</v>
      </c>
      <c r="D6" s="19">
        <f t="shared" si="0"/>
        <v>38973.08541666667</v>
      </c>
      <c r="E6" s="19">
        <f t="shared" si="0"/>
        <v>38977.82083333333</v>
      </c>
      <c r="G6" s="47">
        <f t="shared" si="1"/>
        <v>113.64999999990687</v>
      </c>
    </row>
    <row r="7" spans="1:7" ht="16.5">
      <c r="A7" s="19">
        <v>38977.879166666666</v>
      </c>
      <c r="B7" s="19">
        <v>38978.361805555556</v>
      </c>
      <c r="D7" s="19">
        <f t="shared" si="0"/>
        <v>38978.004166666666</v>
      </c>
      <c r="E7" s="19">
        <f t="shared" si="0"/>
        <v>38978.486805555556</v>
      </c>
      <c r="G7" s="47">
        <f t="shared" si="1"/>
        <v>11.583333333372138</v>
      </c>
    </row>
    <row r="8" spans="1:7" ht="16.5">
      <c r="A8" s="19">
        <v>38983.93472222222</v>
      </c>
      <c r="B8" s="19">
        <v>38988.61319444444</v>
      </c>
      <c r="D8" s="19">
        <f t="shared" si="0"/>
        <v>38984.05972222222</v>
      </c>
      <c r="E8" s="19">
        <f t="shared" si="0"/>
        <v>38988.73819444444</v>
      </c>
      <c r="G8" s="47">
        <f t="shared" si="1"/>
        <v>112.28333333332557</v>
      </c>
    </row>
    <row r="9" spans="1:7" ht="16.5">
      <c r="A9" s="19">
        <v>38990.36597222222</v>
      </c>
      <c r="B9" s="19">
        <v>38990.99930555555</v>
      </c>
      <c r="D9" s="19">
        <f t="shared" si="0"/>
        <v>38990.49097222222</v>
      </c>
      <c r="E9" s="19">
        <f t="shared" si="0"/>
        <v>38991.12430555555</v>
      </c>
      <c r="G9" s="47">
        <f t="shared" si="1"/>
        <v>15.199999999953434</v>
      </c>
    </row>
    <row r="11" ht="16.5">
      <c r="G11" s="47" t="s">
        <v>20</v>
      </c>
    </row>
    <row r="12" ht="16.5">
      <c r="G12" s="47">
        <f>SUM(G3:G9)</f>
        <v>334.6333333332441</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J66"/>
  <sheetViews>
    <sheetView workbookViewId="0" topLeftCell="A1">
      <pane xSplit="2" ySplit="3" topLeftCell="C29" activePane="bottomRight" state="frozen"/>
      <selection pane="topLeft" activeCell="A1" sqref="A1"/>
      <selection pane="topRight" activeCell="B1" sqref="B1"/>
      <selection pane="bottomLeft" activeCell="A5" sqref="A5"/>
      <selection pane="bottomRight" activeCell="J40" sqref="J40:J41"/>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22.5" customHeight="1">
      <c r="A1" s="23" t="s">
        <v>84</v>
      </c>
      <c r="B1" s="23"/>
      <c r="C1" s="23"/>
      <c r="D1" s="23"/>
      <c r="E1" s="23"/>
      <c r="F1" s="31" t="s">
        <v>138</v>
      </c>
      <c r="G1" s="31"/>
      <c r="H1" s="25" t="s">
        <v>251</v>
      </c>
      <c r="I1" s="25" t="s">
        <v>47</v>
      </c>
    </row>
    <row r="2" spans="1:10" s="4" customFormat="1" ht="21" customHeight="1">
      <c r="A2" s="24" t="s">
        <v>274</v>
      </c>
      <c r="B2" s="24"/>
      <c r="C2" s="24"/>
      <c r="D2" s="24"/>
      <c r="E2" s="24"/>
      <c r="F2" s="2"/>
      <c r="G2" s="2"/>
      <c r="H2" s="26"/>
      <c r="I2" s="26"/>
      <c r="J2" s="2"/>
    </row>
    <row r="3" spans="1:10" s="1" customFormat="1" ht="31.5" customHeight="1">
      <c r="A3" s="5" t="s">
        <v>50</v>
      </c>
      <c r="B3" s="5" t="s">
        <v>329</v>
      </c>
      <c r="C3" s="5" t="s">
        <v>330</v>
      </c>
      <c r="D3" s="5" t="s">
        <v>331</v>
      </c>
      <c r="E3" s="5" t="s">
        <v>332</v>
      </c>
      <c r="F3" s="5" t="s">
        <v>333</v>
      </c>
      <c r="G3" s="5" t="s">
        <v>334</v>
      </c>
      <c r="H3" s="5" t="s">
        <v>335</v>
      </c>
      <c r="I3" s="5" t="s">
        <v>336</v>
      </c>
      <c r="J3" s="5" t="s">
        <v>135</v>
      </c>
    </row>
    <row r="4" spans="1:10" ht="15.75" customHeight="1">
      <c r="A4" s="29">
        <v>1</v>
      </c>
      <c r="B4" s="6">
        <v>0.7847222222222222</v>
      </c>
      <c r="C4" s="6">
        <v>0.8263888888888888</v>
      </c>
      <c r="D4" s="6">
        <v>0.7833333333333333</v>
      </c>
      <c r="E4" s="6">
        <v>0.7847222222222222</v>
      </c>
      <c r="F4" s="6">
        <v>0.7791666666666667</v>
      </c>
      <c r="G4" s="6">
        <v>0.7777777777777778</v>
      </c>
      <c r="H4" s="29" t="s">
        <v>497</v>
      </c>
      <c r="I4" s="29">
        <v>1</v>
      </c>
      <c r="J4" s="45" t="s">
        <v>500</v>
      </c>
    </row>
    <row r="5" spans="1:10" ht="15.75" customHeight="1">
      <c r="A5" s="30"/>
      <c r="B5" s="7">
        <v>0.9944444444444445</v>
      </c>
      <c r="C5" s="7">
        <v>0.9847222222222222</v>
      </c>
      <c r="D5" s="7">
        <v>0.9923611111111111</v>
      </c>
      <c r="E5" s="7">
        <v>0.9916666666666667</v>
      </c>
      <c r="F5" s="7">
        <v>0.9902777777777777</v>
      </c>
      <c r="G5" s="7">
        <v>0.9895833333333334</v>
      </c>
      <c r="H5" s="30"/>
      <c r="I5" s="30"/>
      <c r="J5" s="46"/>
    </row>
    <row r="6" spans="1:10" ht="15.75" customHeight="1">
      <c r="A6" s="29">
        <v>2</v>
      </c>
      <c r="B6" s="6">
        <v>0.7847222222222222</v>
      </c>
      <c r="C6" s="6">
        <v>0.7888888888888889</v>
      </c>
      <c r="D6" s="6">
        <v>0.7847222222222222</v>
      </c>
      <c r="E6" s="6">
        <v>0.7861111111111111</v>
      </c>
      <c r="F6" s="6">
        <v>0.779861111111111</v>
      </c>
      <c r="G6" s="6">
        <v>0.7791666666666667</v>
      </c>
      <c r="H6" s="29" t="s">
        <v>497</v>
      </c>
      <c r="I6" s="29">
        <v>2</v>
      </c>
      <c r="J6" s="45" t="s">
        <v>501</v>
      </c>
    </row>
    <row r="7" spans="1:10" ht="15.75" customHeight="1">
      <c r="A7" s="30"/>
      <c r="B7" s="7">
        <v>0.99375</v>
      </c>
      <c r="C7" s="7">
        <v>0.9868055555555556</v>
      </c>
      <c r="D7" s="7">
        <v>0.9909722222222223</v>
      </c>
      <c r="E7" s="7">
        <v>0.9909722222222223</v>
      </c>
      <c r="F7" s="7">
        <v>0.9895833333333334</v>
      </c>
      <c r="G7" s="7">
        <v>0.9881944444444444</v>
      </c>
      <c r="H7" s="30"/>
      <c r="I7" s="30"/>
      <c r="J7" s="46"/>
    </row>
    <row r="8" spans="1:10" ht="15.75" customHeight="1">
      <c r="A8" s="29">
        <v>3</v>
      </c>
      <c r="B8" s="6">
        <v>0.7847222222222222</v>
      </c>
      <c r="C8" s="6">
        <v>0.7881944444444445</v>
      </c>
      <c r="D8" s="6">
        <v>0.7847222222222222</v>
      </c>
      <c r="E8" s="6">
        <v>0.7861111111111111</v>
      </c>
      <c r="F8" s="6">
        <v>0.7805555555555556</v>
      </c>
      <c r="G8" s="6">
        <v>0.7791666666666667</v>
      </c>
      <c r="H8" s="29" t="s">
        <v>266</v>
      </c>
      <c r="I8" s="29">
        <v>2</v>
      </c>
      <c r="J8" s="45" t="s">
        <v>398</v>
      </c>
    </row>
    <row r="9" spans="1:10" ht="15.75" customHeight="1">
      <c r="A9" s="30"/>
      <c r="B9" s="7">
        <v>0.9722222222222222</v>
      </c>
      <c r="C9" s="7">
        <v>0.9729166666666668</v>
      </c>
      <c r="D9" s="7">
        <v>0.9777777777777777</v>
      </c>
      <c r="E9" s="7">
        <v>0.9777777777777777</v>
      </c>
      <c r="F9" s="7" t="s">
        <v>502</v>
      </c>
      <c r="G9" s="7">
        <v>0.9743055555555555</v>
      </c>
      <c r="H9" s="30"/>
      <c r="I9" s="30"/>
      <c r="J9" s="46"/>
    </row>
    <row r="10" spans="1:10" ht="15.75" customHeight="1">
      <c r="A10" s="29">
        <v>4</v>
      </c>
      <c r="B10" s="6"/>
      <c r="C10" s="6"/>
      <c r="D10" s="6"/>
      <c r="E10" s="6"/>
      <c r="F10" s="6"/>
      <c r="G10" s="6"/>
      <c r="H10" s="29" t="s">
        <v>166</v>
      </c>
      <c r="I10" s="29">
        <v>3</v>
      </c>
      <c r="J10" s="45" t="s">
        <v>399</v>
      </c>
    </row>
    <row r="11" spans="1:10" ht="15.75" customHeight="1">
      <c r="A11" s="30"/>
      <c r="B11" s="7"/>
      <c r="C11" s="7"/>
      <c r="D11" s="7"/>
      <c r="E11" s="7"/>
      <c r="F11" s="7"/>
      <c r="G11" s="7"/>
      <c r="H11" s="30"/>
      <c r="I11" s="30"/>
      <c r="J11" s="46"/>
    </row>
    <row r="12" spans="1:10" ht="15.75" customHeight="1">
      <c r="A12" s="29">
        <v>5</v>
      </c>
      <c r="B12" s="6">
        <v>0.7847222222222222</v>
      </c>
      <c r="C12" s="6">
        <v>0.7881944444444445</v>
      </c>
      <c r="D12" s="6">
        <v>0.7847222222222222</v>
      </c>
      <c r="E12" s="6">
        <v>0.7861111111111111</v>
      </c>
      <c r="F12" s="6">
        <v>0.78125</v>
      </c>
      <c r="G12" s="6">
        <v>0.7805555555555556</v>
      </c>
      <c r="H12" s="29" t="s">
        <v>266</v>
      </c>
      <c r="I12" s="29">
        <v>2</v>
      </c>
      <c r="J12" s="45" t="s">
        <v>400</v>
      </c>
    </row>
    <row r="13" spans="1:10" ht="15.75" customHeight="1">
      <c r="A13" s="30"/>
      <c r="B13" s="7">
        <v>0.9791666666666666</v>
      </c>
      <c r="C13" s="7">
        <v>0.970138888888889</v>
      </c>
      <c r="D13" s="7">
        <v>0.9770833333333333</v>
      </c>
      <c r="E13" s="7">
        <v>0.9770833333333333</v>
      </c>
      <c r="F13" s="7">
        <v>0.9819444444444444</v>
      </c>
      <c r="G13" s="7">
        <v>0.9805555555555556</v>
      </c>
      <c r="H13" s="30"/>
      <c r="I13" s="30"/>
      <c r="J13" s="46"/>
    </row>
    <row r="14" spans="1:10" ht="15.75" customHeight="1">
      <c r="A14" s="29">
        <v>6</v>
      </c>
      <c r="B14" s="6">
        <v>0.7916666666666666</v>
      </c>
      <c r="C14" s="6">
        <v>0.7902777777777777</v>
      </c>
      <c r="D14" s="6">
        <v>0.7868055555555555</v>
      </c>
      <c r="E14" s="6">
        <v>0.7875</v>
      </c>
      <c r="F14" s="6">
        <v>0.7833333333333333</v>
      </c>
      <c r="G14" s="6">
        <v>0.782638888888889</v>
      </c>
      <c r="H14" s="29" t="s">
        <v>166</v>
      </c>
      <c r="I14" s="29">
        <v>1</v>
      </c>
      <c r="J14" s="45" t="s">
        <v>400</v>
      </c>
    </row>
    <row r="15" spans="1:10" ht="15.75" customHeight="1">
      <c r="A15" s="30"/>
      <c r="B15" s="7">
        <v>0.9798611111111111</v>
      </c>
      <c r="C15" s="7">
        <v>0.9381944444444444</v>
      </c>
      <c r="D15" s="7">
        <v>0.9777777777777777</v>
      </c>
      <c r="E15" s="7">
        <v>0.9770833333333333</v>
      </c>
      <c r="F15" s="7">
        <v>0.9826388888888888</v>
      </c>
      <c r="G15" s="7">
        <v>0.98125</v>
      </c>
      <c r="H15" s="30"/>
      <c r="I15" s="30"/>
      <c r="J15" s="46"/>
    </row>
    <row r="16" spans="1:10" ht="15.75" customHeight="1">
      <c r="A16" s="29">
        <v>7</v>
      </c>
      <c r="B16" s="6"/>
      <c r="C16" s="6"/>
      <c r="D16" s="6"/>
      <c r="E16" s="6"/>
      <c r="F16" s="6"/>
      <c r="G16" s="6"/>
      <c r="H16" s="29" t="s">
        <v>166</v>
      </c>
      <c r="I16" s="29">
        <v>3</v>
      </c>
      <c r="J16" s="45" t="s">
        <v>401</v>
      </c>
    </row>
    <row r="17" spans="1:10" ht="15.75" customHeight="1">
      <c r="A17" s="30"/>
      <c r="B17" s="7"/>
      <c r="C17" s="7"/>
      <c r="D17" s="7"/>
      <c r="E17" s="7"/>
      <c r="F17" s="7"/>
      <c r="G17" s="7"/>
      <c r="H17" s="30"/>
      <c r="I17" s="30"/>
      <c r="J17" s="46"/>
    </row>
    <row r="18" spans="1:10" ht="15.75" customHeight="1">
      <c r="A18" s="29">
        <v>8</v>
      </c>
      <c r="B18" s="6"/>
      <c r="C18" s="6"/>
      <c r="D18" s="6"/>
      <c r="E18" s="6"/>
      <c r="F18" s="6"/>
      <c r="G18" s="6"/>
      <c r="H18" s="29" t="s">
        <v>403</v>
      </c>
      <c r="I18" s="29">
        <v>3</v>
      </c>
      <c r="J18" s="45" t="s">
        <v>402</v>
      </c>
    </row>
    <row r="19" spans="1:10" ht="15.75" customHeight="1">
      <c r="A19" s="30"/>
      <c r="B19" s="7"/>
      <c r="C19" s="7"/>
      <c r="D19" s="7"/>
      <c r="E19" s="7"/>
      <c r="F19" s="7"/>
      <c r="G19" s="7"/>
      <c r="H19" s="30"/>
      <c r="I19" s="30"/>
      <c r="J19" s="46"/>
    </row>
    <row r="20" spans="1:10" ht="15.75" customHeight="1">
      <c r="A20" s="29">
        <v>9</v>
      </c>
      <c r="B20" s="6"/>
      <c r="C20" s="6"/>
      <c r="D20" s="6"/>
      <c r="E20" s="6"/>
      <c r="F20" s="6"/>
      <c r="G20" s="6"/>
      <c r="H20" s="29" t="s">
        <v>404</v>
      </c>
      <c r="I20" s="29">
        <v>3</v>
      </c>
      <c r="J20" s="45" t="s">
        <v>405</v>
      </c>
    </row>
    <row r="21" spans="1:10" ht="15.75" customHeight="1">
      <c r="A21" s="30"/>
      <c r="B21" s="7"/>
      <c r="C21" s="7"/>
      <c r="D21" s="7"/>
      <c r="E21" s="7"/>
      <c r="F21" s="7"/>
      <c r="G21" s="7"/>
      <c r="H21" s="30"/>
      <c r="I21" s="30"/>
      <c r="J21" s="46"/>
    </row>
    <row r="22" spans="1:10" ht="15.75" customHeight="1">
      <c r="A22" s="29">
        <v>10</v>
      </c>
      <c r="B22" s="6">
        <v>0.8263888888888888</v>
      </c>
      <c r="C22" s="6">
        <v>0.8270833333333334</v>
      </c>
      <c r="D22" s="6">
        <v>0.8256944444444444</v>
      </c>
      <c r="E22" s="6">
        <v>0.8256944444444444</v>
      </c>
      <c r="F22" s="6">
        <v>0.8284722222222222</v>
      </c>
      <c r="G22" s="6">
        <v>0.8291666666666666</v>
      </c>
      <c r="H22" s="29" t="s">
        <v>86</v>
      </c>
      <c r="I22" s="29">
        <v>2</v>
      </c>
      <c r="J22" s="45" t="s">
        <v>87</v>
      </c>
    </row>
    <row r="23" spans="1:10" ht="15.75" customHeight="1">
      <c r="A23" s="30"/>
      <c r="B23" s="7">
        <v>0.9479166666666666</v>
      </c>
      <c r="C23" s="7">
        <v>0.9402777777777778</v>
      </c>
      <c r="D23" s="7">
        <v>0.9458333333333333</v>
      </c>
      <c r="E23" s="7">
        <v>0.9451388888888889</v>
      </c>
      <c r="F23" s="7">
        <v>0.9430555555555555</v>
      </c>
      <c r="G23" s="7">
        <v>0.9423611111111111</v>
      </c>
      <c r="H23" s="30"/>
      <c r="I23" s="30"/>
      <c r="J23" s="46"/>
    </row>
    <row r="24" spans="1:10" ht="15.75" customHeight="1">
      <c r="A24" s="29">
        <v>11</v>
      </c>
      <c r="B24" s="6"/>
      <c r="C24" s="6"/>
      <c r="D24" s="6"/>
      <c r="E24" s="6"/>
      <c r="F24" s="6"/>
      <c r="G24" s="6"/>
      <c r="H24" s="29" t="s">
        <v>452</v>
      </c>
      <c r="I24" s="29">
        <v>3</v>
      </c>
      <c r="J24" s="45" t="s">
        <v>453</v>
      </c>
    </row>
    <row r="25" spans="1:10" ht="15.75" customHeight="1">
      <c r="A25" s="30"/>
      <c r="B25" s="7"/>
      <c r="C25" s="7"/>
      <c r="D25" s="7"/>
      <c r="E25" s="7"/>
      <c r="F25" s="7"/>
      <c r="G25" s="7"/>
      <c r="H25" s="30"/>
      <c r="I25" s="30"/>
      <c r="J25" s="46"/>
    </row>
    <row r="26" spans="1:10" ht="15.75" customHeight="1">
      <c r="A26" s="29">
        <v>12</v>
      </c>
      <c r="B26" s="6">
        <v>0.8333333333333334</v>
      </c>
      <c r="C26" s="6">
        <v>0.8333333333333334</v>
      </c>
      <c r="D26" s="6">
        <v>0.8333333333333334</v>
      </c>
      <c r="E26" s="6">
        <v>0.8333333333333334</v>
      </c>
      <c r="F26" s="6">
        <v>0.8347222222222223</v>
      </c>
      <c r="G26" s="6">
        <v>0.8354166666666667</v>
      </c>
      <c r="H26" s="29" t="s">
        <v>454</v>
      </c>
      <c r="I26" s="29">
        <v>1</v>
      </c>
      <c r="J26" s="45" t="s">
        <v>455</v>
      </c>
    </row>
    <row r="27" spans="1:10" ht="15.75" customHeight="1">
      <c r="A27" s="30"/>
      <c r="B27" s="7">
        <v>0.9583333333333334</v>
      </c>
      <c r="C27" s="7">
        <v>0.9381944444444444</v>
      </c>
      <c r="D27" s="7">
        <v>0.96875</v>
      </c>
      <c r="E27" s="7">
        <v>0.9680555555555556</v>
      </c>
      <c r="F27" s="7">
        <v>0.967361111111111</v>
      </c>
      <c r="G27" s="7">
        <v>0.9666666666666667</v>
      </c>
      <c r="H27" s="30"/>
      <c r="I27" s="30"/>
      <c r="J27" s="46"/>
    </row>
    <row r="28" spans="1:10" ht="15.75" customHeight="1">
      <c r="A28" s="29">
        <v>13</v>
      </c>
      <c r="B28" s="6">
        <v>0.8159722222222222</v>
      </c>
      <c r="C28" s="6">
        <v>0.8298611111111112</v>
      </c>
      <c r="D28" s="6">
        <v>0.8013888888888889</v>
      </c>
      <c r="E28" s="6">
        <v>0.8020833333333334</v>
      </c>
      <c r="F28" s="6">
        <v>0.80625</v>
      </c>
      <c r="G28" s="6">
        <v>0.8034722222222223</v>
      </c>
      <c r="H28" s="29" t="s">
        <v>53</v>
      </c>
      <c r="I28" s="29">
        <v>1</v>
      </c>
      <c r="J28" s="45" t="s">
        <v>54</v>
      </c>
    </row>
    <row r="29" spans="1:10" ht="15.75" customHeight="1">
      <c r="A29" s="30"/>
      <c r="B29" s="7">
        <v>0.9409722222222222</v>
      </c>
      <c r="C29" s="7">
        <v>0.9305555555555555</v>
      </c>
      <c r="D29" s="7">
        <v>0.96875</v>
      </c>
      <c r="E29" s="7">
        <v>0.9680555555555556</v>
      </c>
      <c r="F29" s="7">
        <v>0.967361111111111</v>
      </c>
      <c r="G29" s="7">
        <v>0.9666666666666667</v>
      </c>
      <c r="H29" s="30"/>
      <c r="I29" s="30"/>
      <c r="J29" s="46"/>
    </row>
    <row r="30" spans="1:10" ht="15.75" customHeight="1">
      <c r="A30" s="29">
        <v>14</v>
      </c>
      <c r="B30" s="6">
        <v>0.8402777777777778</v>
      </c>
      <c r="C30" s="6">
        <v>0.8402777777777778</v>
      </c>
      <c r="D30" s="6">
        <v>0.8402777777777778</v>
      </c>
      <c r="E30" s="6">
        <v>0.8402777777777778</v>
      </c>
      <c r="F30" s="6">
        <v>0.8416666666666667</v>
      </c>
      <c r="G30" s="6">
        <v>0.842361111111111</v>
      </c>
      <c r="H30" s="29" t="s">
        <v>503</v>
      </c>
      <c r="I30" s="29">
        <v>1</v>
      </c>
      <c r="J30" s="45" t="s">
        <v>504</v>
      </c>
    </row>
    <row r="31" spans="1:10" ht="15.75" customHeight="1">
      <c r="A31" s="30"/>
      <c r="B31" s="7">
        <v>0.925</v>
      </c>
      <c r="C31" s="7">
        <v>0.9243055555555556</v>
      </c>
      <c r="D31" s="7">
        <v>0.9284722222222223</v>
      </c>
      <c r="E31" s="7">
        <v>0.9270833333333334</v>
      </c>
      <c r="F31" s="7">
        <v>0.9263888888888889</v>
      </c>
      <c r="G31" s="7">
        <v>0.9256944444444444</v>
      </c>
      <c r="H31" s="30"/>
      <c r="I31" s="30"/>
      <c r="J31" s="46"/>
    </row>
    <row r="32" spans="1:10" ht="15.75" customHeight="1">
      <c r="A32" s="29">
        <v>15</v>
      </c>
      <c r="B32" s="6">
        <v>0.8402777777777778</v>
      </c>
      <c r="C32" s="6">
        <v>0.8465277777777778</v>
      </c>
      <c r="D32" s="6">
        <v>0.8430555555555556</v>
      </c>
      <c r="E32" s="6">
        <v>0.84375</v>
      </c>
      <c r="F32" s="6">
        <v>0.8395833333333332</v>
      </c>
      <c r="G32" s="6">
        <v>0.8388888888888889</v>
      </c>
      <c r="H32" s="29" t="s">
        <v>166</v>
      </c>
      <c r="I32" s="29">
        <v>3</v>
      </c>
      <c r="J32" s="45" t="s">
        <v>15</v>
      </c>
    </row>
    <row r="33" spans="1:10" ht="15.75" customHeight="1">
      <c r="A33" s="30"/>
      <c r="B33" s="7">
        <v>0.9215277777777778</v>
      </c>
      <c r="C33" s="7">
        <v>0.9208333333333334</v>
      </c>
      <c r="D33" s="7">
        <v>0.9180555555555556</v>
      </c>
      <c r="E33" s="7">
        <v>0.9173611111111111</v>
      </c>
      <c r="F33" s="7">
        <v>0.9159722222222223</v>
      </c>
      <c r="G33" s="7">
        <v>0.9145833333333333</v>
      </c>
      <c r="H33" s="30"/>
      <c r="I33" s="30"/>
      <c r="J33" s="46"/>
    </row>
    <row r="34" spans="1:10" ht="15.75" customHeight="1">
      <c r="A34" s="29">
        <v>16</v>
      </c>
      <c r="B34" s="6"/>
      <c r="C34" s="6"/>
      <c r="D34" s="6"/>
      <c r="E34" s="6"/>
      <c r="F34" s="6"/>
      <c r="G34" s="6"/>
      <c r="H34" s="29" t="s">
        <v>340</v>
      </c>
      <c r="I34" s="29">
        <v>3</v>
      </c>
      <c r="J34" s="45" t="s">
        <v>16</v>
      </c>
    </row>
    <row r="35" spans="1:10" ht="15.75" customHeight="1">
      <c r="A35" s="30"/>
      <c r="B35" s="7"/>
      <c r="C35" s="7"/>
      <c r="D35" s="7"/>
      <c r="E35" s="7"/>
      <c r="F35" s="7"/>
      <c r="G35" s="7"/>
      <c r="H35" s="30"/>
      <c r="I35" s="30"/>
      <c r="J35" s="46"/>
    </row>
    <row r="36" spans="1:10" ht="15.75" customHeight="1">
      <c r="A36" s="29">
        <v>17</v>
      </c>
      <c r="B36" s="6"/>
      <c r="C36" s="6"/>
      <c r="D36" s="6"/>
      <c r="E36" s="6"/>
      <c r="F36" s="6"/>
      <c r="G36" s="6"/>
      <c r="H36" s="29" t="s">
        <v>340</v>
      </c>
      <c r="I36" s="29">
        <v>3</v>
      </c>
      <c r="J36" s="45" t="s">
        <v>16</v>
      </c>
    </row>
    <row r="37" spans="1:10" ht="15.75" customHeight="1">
      <c r="A37" s="30"/>
      <c r="B37" s="7"/>
      <c r="C37" s="7"/>
      <c r="D37" s="7"/>
      <c r="E37" s="7"/>
      <c r="F37" s="7"/>
      <c r="G37" s="7"/>
      <c r="H37" s="30"/>
      <c r="I37" s="30"/>
      <c r="J37" s="46"/>
    </row>
    <row r="38" spans="1:10" ht="15.75" customHeight="1">
      <c r="A38" s="29">
        <v>18</v>
      </c>
      <c r="B38" s="6"/>
      <c r="C38" s="6"/>
      <c r="D38" s="6"/>
      <c r="E38" s="6"/>
      <c r="F38" s="6"/>
      <c r="G38" s="6"/>
      <c r="H38" s="29" t="s">
        <v>340</v>
      </c>
      <c r="I38" s="29">
        <v>3</v>
      </c>
      <c r="J38" s="45" t="s">
        <v>16</v>
      </c>
    </row>
    <row r="39" spans="1:10" ht="15.75" customHeight="1">
      <c r="A39" s="30"/>
      <c r="B39" s="7"/>
      <c r="C39" s="7"/>
      <c r="D39" s="7"/>
      <c r="E39" s="7"/>
      <c r="F39" s="7"/>
      <c r="G39" s="7"/>
      <c r="H39" s="30"/>
      <c r="I39" s="30"/>
      <c r="J39" s="46"/>
    </row>
    <row r="40" spans="1:10" ht="15.75" customHeight="1">
      <c r="A40" s="29">
        <v>19</v>
      </c>
      <c r="B40" s="6"/>
      <c r="C40" s="6"/>
      <c r="D40" s="6"/>
      <c r="E40" s="6"/>
      <c r="F40" s="6"/>
      <c r="G40" s="6"/>
      <c r="H40" s="29" t="s">
        <v>136</v>
      </c>
      <c r="I40" s="29" t="s">
        <v>137</v>
      </c>
      <c r="J40" s="45"/>
    </row>
    <row r="41" spans="1:10" ht="15.75" customHeight="1">
      <c r="A41" s="30"/>
      <c r="B41" s="7"/>
      <c r="C41" s="7"/>
      <c r="D41" s="7"/>
      <c r="E41" s="7"/>
      <c r="F41" s="7"/>
      <c r="G41" s="7"/>
      <c r="H41" s="30"/>
      <c r="I41" s="30"/>
      <c r="J41" s="46"/>
    </row>
    <row r="42" spans="1:10" ht="15.75" customHeight="1">
      <c r="A42" s="29">
        <v>20</v>
      </c>
      <c r="B42" s="6"/>
      <c r="C42" s="6"/>
      <c r="D42" s="6"/>
      <c r="E42" s="6"/>
      <c r="F42" s="6"/>
      <c r="G42" s="6"/>
      <c r="H42" s="29" t="s">
        <v>136</v>
      </c>
      <c r="I42" s="29" t="s">
        <v>137</v>
      </c>
      <c r="J42" s="45"/>
    </row>
    <row r="43" spans="1:10" ht="15.75" customHeight="1">
      <c r="A43" s="30"/>
      <c r="B43" s="7"/>
      <c r="C43" s="7"/>
      <c r="D43" s="7"/>
      <c r="E43" s="7"/>
      <c r="F43" s="7"/>
      <c r="G43" s="7"/>
      <c r="H43" s="30"/>
      <c r="I43" s="30"/>
      <c r="J43" s="46"/>
    </row>
    <row r="44" spans="1:10" ht="15.75" customHeight="1">
      <c r="A44" s="29">
        <v>21</v>
      </c>
      <c r="B44" s="6"/>
      <c r="C44" s="6"/>
      <c r="D44" s="6"/>
      <c r="E44" s="6"/>
      <c r="F44" s="6"/>
      <c r="G44" s="6"/>
      <c r="H44" s="29" t="s">
        <v>136</v>
      </c>
      <c r="I44" s="29" t="s">
        <v>137</v>
      </c>
      <c r="J44" s="45"/>
    </row>
    <row r="45" spans="1:10" ht="15.75" customHeight="1">
      <c r="A45" s="30"/>
      <c r="B45" s="7"/>
      <c r="C45" s="7"/>
      <c r="D45" s="7"/>
      <c r="E45" s="7"/>
      <c r="F45" s="7"/>
      <c r="G45" s="7"/>
      <c r="H45" s="30"/>
      <c r="I45" s="30"/>
      <c r="J45" s="46"/>
    </row>
    <row r="46" spans="1:10" ht="15.75" customHeight="1">
      <c r="A46" s="29">
        <v>22</v>
      </c>
      <c r="B46" s="6"/>
      <c r="C46" s="6"/>
      <c r="D46" s="6"/>
      <c r="E46" s="6"/>
      <c r="F46" s="6"/>
      <c r="G46" s="6"/>
      <c r="H46" s="29" t="s">
        <v>136</v>
      </c>
      <c r="I46" s="29" t="s">
        <v>137</v>
      </c>
      <c r="J46" s="45"/>
    </row>
    <row r="47" spans="1:10" ht="15.75" customHeight="1">
      <c r="A47" s="30"/>
      <c r="B47" s="7"/>
      <c r="C47" s="7"/>
      <c r="D47" s="7"/>
      <c r="E47" s="7"/>
      <c r="F47" s="7"/>
      <c r="G47" s="7"/>
      <c r="H47" s="30"/>
      <c r="I47" s="30"/>
      <c r="J47" s="46"/>
    </row>
    <row r="48" spans="1:10" ht="15.75" customHeight="1">
      <c r="A48" s="29">
        <v>23</v>
      </c>
      <c r="B48" s="6"/>
      <c r="C48" s="6"/>
      <c r="D48" s="6"/>
      <c r="E48" s="6"/>
      <c r="F48" s="6"/>
      <c r="G48" s="6"/>
      <c r="H48" s="29" t="s">
        <v>136</v>
      </c>
      <c r="I48" s="29" t="s">
        <v>137</v>
      </c>
      <c r="J48" s="45"/>
    </row>
    <row r="49" spans="1:10" ht="15.75" customHeight="1">
      <c r="A49" s="30"/>
      <c r="B49" s="7"/>
      <c r="C49" s="7"/>
      <c r="D49" s="7"/>
      <c r="E49" s="7"/>
      <c r="F49" s="7"/>
      <c r="G49" s="7"/>
      <c r="H49" s="30"/>
      <c r="I49" s="30"/>
      <c r="J49" s="46"/>
    </row>
    <row r="50" spans="1:10" ht="15.75" customHeight="1">
      <c r="A50" s="29">
        <v>24</v>
      </c>
      <c r="B50" s="6"/>
      <c r="C50" s="6"/>
      <c r="D50" s="6"/>
      <c r="E50" s="6"/>
      <c r="F50" s="6"/>
      <c r="G50" s="6"/>
      <c r="H50" s="29" t="s">
        <v>136</v>
      </c>
      <c r="I50" s="29" t="s">
        <v>137</v>
      </c>
      <c r="J50" s="45"/>
    </row>
    <row r="51" spans="1:10" ht="15.75" customHeight="1">
      <c r="A51" s="30"/>
      <c r="B51" s="7"/>
      <c r="C51" s="7"/>
      <c r="D51" s="7"/>
      <c r="E51" s="7"/>
      <c r="F51" s="7"/>
      <c r="G51" s="7"/>
      <c r="H51" s="30"/>
      <c r="I51" s="30"/>
      <c r="J51" s="46"/>
    </row>
    <row r="52" spans="1:10" ht="15.75" customHeight="1">
      <c r="A52" s="29">
        <v>25</v>
      </c>
      <c r="B52" s="6"/>
      <c r="C52" s="6"/>
      <c r="D52" s="6"/>
      <c r="E52" s="6"/>
      <c r="F52" s="6"/>
      <c r="G52" s="6"/>
      <c r="H52" s="29" t="s">
        <v>136</v>
      </c>
      <c r="I52" s="29" t="s">
        <v>137</v>
      </c>
      <c r="J52" s="45"/>
    </row>
    <row r="53" spans="1:10" ht="15.75" customHeight="1">
      <c r="A53" s="30"/>
      <c r="B53" s="7"/>
      <c r="C53" s="7"/>
      <c r="D53" s="7"/>
      <c r="E53" s="7"/>
      <c r="F53" s="7"/>
      <c r="G53" s="7"/>
      <c r="H53" s="30"/>
      <c r="I53" s="30"/>
      <c r="J53" s="46"/>
    </row>
    <row r="54" spans="1:10" ht="15.75" customHeight="1">
      <c r="A54" s="29">
        <v>26</v>
      </c>
      <c r="B54" s="6"/>
      <c r="C54" s="6"/>
      <c r="D54" s="6"/>
      <c r="E54" s="6"/>
      <c r="F54" s="6"/>
      <c r="G54" s="6"/>
      <c r="H54" s="29" t="s">
        <v>136</v>
      </c>
      <c r="I54" s="29" t="s">
        <v>137</v>
      </c>
      <c r="J54" s="45"/>
    </row>
    <row r="55" spans="1:10" ht="15.75" customHeight="1">
      <c r="A55" s="30"/>
      <c r="B55" s="7"/>
      <c r="C55" s="7"/>
      <c r="D55" s="7"/>
      <c r="E55" s="7"/>
      <c r="F55" s="7"/>
      <c r="G55" s="7"/>
      <c r="H55" s="30"/>
      <c r="I55" s="30"/>
      <c r="J55" s="46"/>
    </row>
    <row r="56" spans="1:10" ht="15.75" customHeight="1">
      <c r="A56" s="29">
        <v>27</v>
      </c>
      <c r="B56" s="6"/>
      <c r="C56" s="6"/>
      <c r="D56" s="6"/>
      <c r="E56" s="6"/>
      <c r="F56" s="6"/>
      <c r="G56" s="6"/>
      <c r="H56" s="29" t="s">
        <v>136</v>
      </c>
      <c r="I56" s="29" t="s">
        <v>137</v>
      </c>
      <c r="J56" s="45"/>
    </row>
    <row r="57" spans="1:10" ht="15.75" customHeight="1">
      <c r="A57" s="30"/>
      <c r="B57" s="7"/>
      <c r="C57" s="7"/>
      <c r="D57" s="7"/>
      <c r="E57" s="7"/>
      <c r="F57" s="7"/>
      <c r="G57" s="7"/>
      <c r="H57" s="30"/>
      <c r="I57" s="30"/>
      <c r="J57" s="46"/>
    </row>
    <row r="58" spans="1:10" ht="15.75" customHeight="1">
      <c r="A58" s="29">
        <v>28</v>
      </c>
      <c r="B58" s="6"/>
      <c r="C58" s="6"/>
      <c r="D58" s="6"/>
      <c r="E58" s="6"/>
      <c r="F58" s="6"/>
      <c r="G58" s="6"/>
      <c r="H58" s="29" t="s">
        <v>136</v>
      </c>
      <c r="I58" s="29" t="s">
        <v>137</v>
      </c>
      <c r="J58" s="45"/>
    </row>
    <row r="59" spans="1:10" ht="15.75" customHeight="1">
      <c r="A59" s="30"/>
      <c r="B59" s="7"/>
      <c r="C59" s="7"/>
      <c r="D59" s="7"/>
      <c r="E59" s="7"/>
      <c r="F59" s="7"/>
      <c r="G59" s="7"/>
      <c r="H59" s="30"/>
      <c r="I59" s="30"/>
      <c r="J59" s="46"/>
    </row>
    <row r="60" spans="1:10" ht="15.75" customHeight="1">
      <c r="A60" s="29">
        <v>29</v>
      </c>
      <c r="B60" s="6"/>
      <c r="C60" s="6"/>
      <c r="D60" s="6"/>
      <c r="E60" s="6"/>
      <c r="F60" s="6"/>
      <c r="G60" s="6"/>
      <c r="H60" s="29" t="s">
        <v>136</v>
      </c>
      <c r="I60" s="29" t="s">
        <v>137</v>
      </c>
      <c r="J60" s="45"/>
    </row>
    <row r="61" spans="1:10" ht="15.75" customHeight="1">
      <c r="A61" s="30"/>
      <c r="B61" s="7"/>
      <c r="C61" s="7"/>
      <c r="D61" s="7"/>
      <c r="E61" s="7"/>
      <c r="F61" s="7"/>
      <c r="G61" s="7"/>
      <c r="H61" s="30"/>
      <c r="I61" s="30"/>
      <c r="J61" s="46"/>
    </row>
    <row r="62" spans="1:10" ht="15.75" customHeight="1">
      <c r="A62" s="29">
        <v>30</v>
      </c>
      <c r="B62" s="6"/>
      <c r="C62" s="6"/>
      <c r="D62" s="6"/>
      <c r="E62" s="6"/>
      <c r="F62" s="6"/>
      <c r="G62" s="6"/>
      <c r="H62" s="29" t="s">
        <v>136</v>
      </c>
      <c r="I62" s="29" t="s">
        <v>137</v>
      </c>
      <c r="J62" s="45"/>
    </row>
    <row r="63" spans="1:10" ht="15.75" customHeight="1">
      <c r="A63" s="30"/>
      <c r="B63" s="7"/>
      <c r="C63" s="7"/>
      <c r="D63" s="7"/>
      <c r="E63" s="7"/>
      <c r="F63" s="7"/>
      <c r="G63" s="7"/>
      <c r="H63" s="30"/>
      <c r="I63" s="30"/>
      <c r="J63" s="46"/>
    </row>
    <row r="64" spans="1:10" ht="15.75" customHeight="1">
      <c r="A64" s="29">
        <v>31</v>
      </c>
      <c r="B64" s="6"/>
      <c r="C64" s="6"/>
      <c r="D64" s="6"/>
      <c r="E64" s="6"/>
      <c r="F64" s="6"/>
      <c r="G64" s="6"/>
      <c r="H64" s="29" t="s">
        <v>136</v>
      </c>
      <c r="I64" s="29" t="s">
        <v>137</v>
      </c>
      <c r="J64" s="45"/>
    </row>
    <row r="65" spans="1:10" ht="15.75" customHeight="1">
      <c r="A65" s="30"/>
      <c r="B65" s="7"/>
      <c r="C65" s="7"/>
      <c r="D65" s="7"/>
      <c r="E65" s="7"/>
      <c r="F65" s="7"/>
      <c r="G65" s="7"/>
      <c r="H65" s="30"/>
      <c r="I65" s="30"/>
      <c r="J65" s="46"/>
    </row>
    <row r="66" spans="1:7" s="15" customFormat="1" ht="22.5" customHeight="1">
      <c r="A66" s="17" t="s">
        <v>164</v>
      </c>
      <c r="B66" s="15">
        <f aca="true" t="shared" si="0" ref="B66:G66">COUNTA(B4:B65)/2</f>
        <v>10</v>
      </c>
      <c r="C66" s="15">
        <f t="shared" si="0"/>
        <v>10</v>
      </c>
      <c r="D66" s="15">
        <f t="shared" si="0"/>
        <v>10</v>
      </c>
      <c r="E66" s="15">
        <f t="shared" si="0"/>
        <v>10</v>
      </c>
      <c r="F66" s="15">
        <f t="shared" si="0"/>
        <v>10</v>
      </c>
      <c r="G66" s="15">
        <f t="shared" si="0"/>
        <v>10</v>
      </c>
    </row>
  </sheetData>
  <mergeCells count="129">
    <mergeCell ref="A1:E1"/>
    <mergeCell ref="F1:G1"/>
    <mergeCell ref="H1:H2"/>
    <mergeCell ref="I1:I2"/>
    <mergeCell ref="A2:E2"/>
    <mergeCell ref="A4:A5"/>
    <mergeCell ref="H4:H5"/>
    <mergeCell ref="I4:I5"/>
    <mergeCell ref="J4:J5"/>
    <mergeCell ref="A6:A7"/>
    <mergeCell ref="H6:H7"/>
    <mergeCell ref="I6:I7"/>
    <mergeCell ref="J6:J7"/>
    <mergeCell ref="A8:A9"/>
    <mergeCell ref="H8:H9"/>
    <mergeCell ref="I8:I9"/>
    <mergeCell ref="J8:J9"/>
    <mergeCell ref="A10:A11"/>
    <mergeCell ref="H10:H11"/>
    <mergeCell ref="I10:I11"/>
    <mergeCell ref="J10:J11"/>
    <mergeCell ref="A12:A13"/>
    <mergeCell ref="H12:H13"/>
    <mergeCell ref="I12:I13"/>
    <mergeCell ref="J12:J13"/>
    <mergeCell ref="A14:A15"/>
    <mergeCell ref="H14:H15"/>
    <mergeCell ref="I14:I15"/>
    <mergeCell ref="J14:J15"/>
    <mergeCell ref="A16:A17"/>
    <mergeCell ref="H16:H17"/>
    <mergeCell ref="I16:I17"/>
    <mergeCell ref="J16:J17"/>
    <mergeCell ref="A18:A19"/>
    <mergeCell ref="H18:H19"/>
    <mergeCell ref="I18:I19"/>
    <mergeCell ref="J18:J19"/>
    <mergeCell ref="A20:A21"/>
    <mergeCell ref="H20:H21"/>
    <mergeCell ref="I20:I21"/>
    <mergeCell ref="J20:J21"/>
    <mergeCell ref="A22:A23"/>
    <mergeCell ref="H22:H23"/>
    <mergeCell ref="I22:I23"/>
    <mergeCell ref="J22:J23"/>
    <mergeCell ref="A24:A25"/>
    <mergeCell ref="H24:H25"/>
    <mergeCell ref="I24:I25"/>
    <mergeCell ref="J24:J25"/>
    <mergeCell ref="A26:A27"/>
    <mergeCell ref="H26:H27"/>
    <mergeCell ref="I26:I27"/>
    <mergeCell ref="J26:J27"/>
    <mergeCell ref="A28:A29"/>
    <mergeCell ref="H28:H29"/>
    <mergeCell ref="I28:I29"/>
    <mergeCell ref="J28:J29"/>
    <mergeCell ref="A30:A31"/>
    <mergeCell ref="H30:H31"/>
    <mergeCell ref="I30:I31"/>
    <mergeCell ref="J30:J31"/>
    <mergeCell ref="A32:A33"/>
    <mergeCell ref="H32:H33"/>
    <mergeCell ref="I32:I33"/>
    <mergeCell ref="J32:J33"/>
    <mergeCell ref="A34:A35"/>
    <mergeCell ref="H34:H35"/>
    <mergeCell ref="I34:I35"/>
    <mergeCell ref="J34:J35"/>
    <mergeCell ref="A36:A37"/>
    <mergeCell ref="H36:H37"/>
    <mergeCell ref="I36:I37"/>
    <mergeCell ref="J36:J37"/>
    <mergeCell ref="A38:A39"/>
    <mergeCell ref="H38:H39"/>
    <mergeCell ref="I38:I39"/>
    <mergeCell ref="J38:J39"/>
    <mergeCell ref="A40:A41"/>
    <mergeCell ref="H40:H41"/>
    <mergeCell ref="I40:I41"/>
    <mergeCell ref="J40:J41"/>
    <mergeCell ref="A42:A43"/>
    <mergeCell ref="H42:H43"/>
    <mergeCell ref="I42:I43"/>
    <mergeCell ref="J42:J43"/>
    <mergeCell ref="A44:A45"/>
    <mergeCell ref="H44:H45"/>
    <mergeCell ref="I44:I45"/>
    <mergeCell ref="J44:J45"/>
    <mergeCell ref="A46:A47"/>
    <mergeCell ref="H46:H47"/>
    <mergeCell ref="I46:I47"/>
    <mergeCell ref="J46:J47"/>
    <mergeCell ref="A48:A49"/>
    <mergeCell ref="H48:H49"/>
    <mergeCell ref="I48:I49"/>
    <mergeCell ref="J48:J49"/>
    <mergeCell ref="A50:A51"/>
    <mergeCell ref="H50:H51"/>
    <mergeCell ref="I50:I51"/>
    <mergeCell ref="J50:J51"/>
    <mergeCell ref="A52:A53"/>
    <mergeCell ref="H52:H53"/>
    <mergeCell ref="I52:I53"/>
    <mergeCell ref="J52:J53"/>
    <mergeCell ref="A54:A55"/>
    <mergeCell ref="H54:H55"/>
    <mergeCell ref="I54:I55"/>
    <mergeCell ref="J54:J55"/>
    <mergeCell ref="A56:A57"/>
    <mergeCell ref="H56:H57"/>
    <mergeCell ref="I56:I57"/>
    <mergeCell ref="J56:J57"/>
    <mergeCell ref="A58:A59"/>
    <mergeCell ref="H58:H59"/>
    <mergeCell ref="I58:I59"/>
    <mergeCell ref="J58:J59"/>
    <mergeCell ref="A60:A61"/>
    <mergeCell ref="H60:H61"/>
    <mergeCell ref="I60:I61"/>
    <mergeCell ref="J60:J61"/>
    <mergeCell ref="A62:A63"/>
    <mergeCell ref="H62:H63"/>
    <mergeCell ref="I62:I63"/>
    <mergeCell ref="J62:J63"/>
    <mergeCell ref="A64:A65"/>
    <mergeCell ref="H64:H65"/>
    <mergeCell ref="I64:I65"/>
    <mergeCell ref="J64:J65"/>
  </mergeCells>
  <printOptions/>
  <pageMargins left="0.75" right="0.75" top="1" bottom="1" header="0.512" footer="0.512"/>
  <pageSetup orientation="portrait" paperSize="9" scale="65"/>
</worksheet>
</file>

<file path=xl/worksheets/sheet14.xml><?xml version="1.0" encoding="utf-8"?>
<worksheet xmlns="http://schemas.openxmlformats.org/spreadsheetml/2006/main" xmlns:r="http://schemas.openxmlformats.org/officeDocument/2006/relationships">
  <dimension ref="A1:G13"/>
  <sheetViews>
    <sheetView workbookViewId="0" topLeftCell="A1">
      <selection activeCell="C27" sqref="C27"/>
    </sheetView>
  </sheetViews>
  <sheetFormatPr defaultColWidth="13.00390625" defaultRowHeight="13.5"/>
  <cols>
    <col min="1" max="2" width="17.125" style="0" bestFit="1" customWidth="1"/>
    <col min="3" max="3" width="8.875" style="0" customWidth="1"/>
    <col min="4" max="5" width="16.375" style="0" customWidth="1"/>
    <col min="6" max="16384" width="8.875" style="0" customWidth="1"/>
  </cols>
  <sheetData>
    <row r="1" ht="16.5">
      <c r="A1" t="s">
        <v>23</v>
      </c>
    </row>
    <row r="2" spans="1:7" ht="16.5">
      <c r="A2" t="s">
        <v>24</v>
      </c>
      <c r="B2" t="s">
        <v>25</v>
      </c>
      <c r="D2" t="s">
        <v>24</v>
      </c>
      <c r="E2" t="s">
        <v>25</v>
      </c>
      <c r="G2" t="s">
        <v>19</v>
      </c>
    </row>
    <row r="3" spans="1:7" ht="16.5">
      <c r="A3" s="19">
        <v>38991</v>
      </c>
      <c r="B3" s="19">
        <v>38992.87708333333</v>
      </c>
      <c r="D3" s="19">
        <f aca="true" t="shared" si="0" ref="D3:E9">A3+3/24</f>
        <v>38991.125</v>
      </c>
      <c r="E3" s="19">
        <f t="shared" si="0"/>
        <v>38993.00208333333</v>
      </c>
      <c r="G3" s="47">
        <f aca="true" t="shared" si="1" ref="G3:G9">(-D3+E3)*24</f>
        <v>45.04999999998836</v>
      </c>
    </row>
    <row r="4" spans="1:7" ht="16.5">
      <c r="A4" s="19">
        <v>38999.68263888889</v>
      </c>
      <c r="B4" s="19">
        <v>39002.11111111111</v>
      </c>
      <c r="D4" s="19">
        <f t="shared" si="0"/>
        <v>38999.80763888889</v>
      </c>
      <c r="E4" s="19">
        <f t="shared" si="0"/>
        <v>39002.23611111111</v>
      </c>
      <c r="G4" s="47">
        <f t="shared" si="1"/>
        <v>58.28333333332557</v>
      </c>
    </row>
    <row r="5" spans="1:7" ht="16.5">
      <c r="A5" s="19">
        <v>39005.77291666667</v>
      </c>
      <c r="B5" s="19">
        <v>39007.33611111111</v>
      </c>
      <c r="D5" s="19">
        <f t="shared" si="0"/>
        <v>39005.89791666667</v>
      </c>
      <c r="E5" s="19">
        <f t="shared" si="0"/>
        <v>39007.46111111111</v>
      </c>
      <c r="G5" s="47">
        <f t="shared" si="1"/>
        <v>37.51666666654637</v>
      </c>
    </row>
    <row r="6" spans="1:7" ht="16.5">
      <c r="A6" s="19">
        <v>39008.80902777778</v>
      </c>
      <c r="B6" s="19">
        <v>39010.18125</v>
      </c>
      <c r="D6" s="19">
        <f t="shared" si="0"/>
        <v>39008.93402777778</v>
      </c>
      <c r="E6" s="19">
        <f t="shared" si="0"/>
        <v>39010.30625</v>
      </c>
      <c r="G6" s="47">
        <f t="shared" si="1"/>
        <v>32.93333333329065</v>
      </c>
    </row>
    <row r="7" spans="1:7" ht="16.5">
      <c r="A7" s="19">
        <v>39014.501388888886</v>
      </c>
      <c r="B7" s="19">
        <v>39016.72638888889</v>
      </c>
      <c r="D7" s="19">
        <f t="shared" si="0"/>
        <v>39014.626388888886</v>
      </c>
      <c r="E7" s="19">
        <f t="shared" si="0"/>
        <v>39016.85138888889</v>
      </c>
      <c r="G7" s="47">
        <f t="shared" si="1"/>
        <v>53.4000000001397</v>
      </c>
    </row>
    <row r="8" spans="1:7" ht="16.5">
      <c r="A8" s="19">
        <v>39016.87847222222</v>
      </c>
      <c r="B8" s="19">
        <v>39016.97152777778</v>
      </c>
      <c r="D8" s="19">
        <f t="shared" si="0"/>
        <v>39017.00347222222</v>
      </c>
      <c r="E8" s="19">
        <f t="shared" si="0"/>
        <v>39017.09652777778</v>
      </c>
      <c r="G8" s="47">
        <f t="shared" si="1"/>
        <v>2.233333333453629</v>
      </c>
    </row>
    <row r="9" spans="1:7" ht="16.5">
      <c r="A9" s="19">
        <v>39018.78611111111</v>
      </c>
      <c r="B9" s="19">
        <v>39020.998611111114</v>
      </c>
      <c r="D9" s="19">
        <f t="shared" si="0"/>
        <v>39018.91111111111</v>
      </c>
      <c r="E9" s="19">
        <f t="shared" si="0"/>
        <v>39021.123611111114</v>
      </c>
      <c r="G9" s="47">
        <f t="shared" si="1"/>
        <v>53.100000000034925</v>
      </c>
    </row>
    <row r="10" spans="1:2" ht="16.5">
      <c r="A10" s="19"/>
      <c r="B10" s="19"/>
    </row>
    <row r="11" spans="1:7" ht="16.5">
      <c r="A11" s="19"/>
      <c r="B11" s="19"/>
      <c r="G11" s="47" t="s">
        <v>20</v>
      </c>
    </row>
    <row r="12" spans="1:7" ht="16.5">
      <c r="A12" s="19"/>
      <c r="B12" s="19"/>
      <c r="G12" s="47">
        <f>SUM(G3:G9)</f>
        <v>282.5166666667792</v>
      </c>
    </row>
    <row r="13" spans="1:2" ht="16.5">
      <c r="A13" s="19"/>
      <c r="B13" s="19"/>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L65"/>
  <sheetViews>
    <sheetView workbookViewId="0" topLeftCell="A2">
      <pane xSplit="2" ySplit="2" topLeftCell="D41" activePane="bottomRight" state="frozen"/>
      <selection pane="topLeft" activeCell="A2" sqref="A2"/>
      <selection pane="topRight" activeCell="B2" sqref="B2"/>
      <selection pane="bottomLeft" activeCell="A4" sqref="A4"/>
      <selection pane="bottomRight" activeCell="L2" sqref="L2"/>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16.5">
      <c r="A1" s="23" t="s">
        <v>114</v>
      </c>
      <c r="B1" s="23"/>
      <c r="C1" s="23"/>
      <c r="D1" s="23"/>
      <c r="E1" s="23"/>
      <c r="F1" s="31" t="s">
        <v>8</v>
      </c>
      <c r="G1" s="31"/>
      <c r="H1" s="25" t="s">
        <v>9</v>
      </c>
      <c r="I1" s="25" t="s">
        <v>47</v>
      </c>
    </row>
    <row r="2" spans="1:10" s="4" customFormat="1" ht="18">
      <c r="A2" s="24" t="s">
        <v>274</v>
      </c>
      <c r="B2" s="24"/>
      <c r="C2" s="24"/>
      <c r="D2" s="24"/>
      <c r="E2" s="24"/>
      <c r="F2" s="2"/>
      <c r="G2" s="2"/>
      <c r="H2" s="26"/>
      <c r="I2" s="26"/>
      <c r="J2" s="2"/>
    </row>
    <row r="3" spans="1:12" s="1" customFormat="1" ht="28.5">
      <c r="A3" s="5" t="s">
        <v>50</v>
      </c>
      <c r="B3" s="5" t="s">
        <v>211</v>
      </c>
      <c r="C3" s="5" t="s">
        <v>212</v>
      </c>
      <c r="D3" s="5" t="s">
        <v>228</v>
      </c>
      <c r="E3" s="5" t="s">
        <v>229</v>
      </c>
      <c r="F3" s="5" t="s">
        <v>197</v>
      </c>
      <c r="G3" s="5" t="s">
        <v>198</v>
      </c>
      <c r="H3" s="5" t="s">
        <v>199</v>
      </c>
      <c r="I3" s="5" t="s">
        <v>200</v>
      </c>
      <c r="J3" s="5" t="s">
        <v>381</v>
      </c>
      <c r="K3" s="36" t="s">
        <v>55</v>
      </c>
      <c r="L3" s="37"/>
    </row>
    <row r="4" spans="1:10" ht="15.75" customHeight="1">
      <c r="A4" s="29">
        <v>1</v>
      </c>
      <c r="B4" s="6">
        <v>0.8375</v>
      </c>
      <c r="C4" s="6">
        <v>0.8513888888888889</v>
      </c>
      <c r="D4" s="6">
        <v>0.8444444444444444</v>
      </c>
      <c r="E4" s="6">
        <v>0.8402777777777778</v>
      </c>
      <c r="F4" s="6"/>
      <c r="G4" s="6">
        <v>0.8298611111111112</v>
      </c>
      <c r="H4" s="29" t="s">
        <v>382</v>
      </c>
      <c r="I4" s="29">
        <v>2</v>
      </c>
      <c r="J4" s="27" t="s">
        <v>465</v>
      </c>
    </row>
    <row r="5" spans="1:10" ht="15.75" customHeight="1">
      <c r="A5" s="30"/>
      <c r="B5" s="7">
        <v>0.967361111111111</v>
      </c>
      <c r="C5" s="7">
        <v>0.9583333333333334</v>
      </c>
      <c r="D5" s="7">
        <v>0.9652777777777778</v>
      </c>
      <c r="E5" s="7">
        <v>0.9638888888888889</v>
      </c>
      <c r="F5" s="7"/>
      <c r="G5" s="7">
        <v>0.9680555555555556</v>
      </c>
      <c r="H5" s="30"/>
      <c r="I5" s="30"/>
      <c r="J5" s="28"/>
    </row>
    <row r="6" spans="1:10" ht="15.75" customHeight="1">
      <c r="A6" s="29">
        <v>2</v>
      </c>
      <c r="B6" s="6"/>
      <c r="C6" s="6"/>
      <c r="D6" s="6"/>
      <c r="E6" s="6"/>
      <c r="F6" s="6"/>
      <c r="G6" s="6"/>
      <c r="H6" s="29" t="s">
        <v>382</v>
      </c>
      <c r="I6" s="29">
        <v>3</v>
      </c>
      <c r="J6" s="27" t="s">
        <v>510</v>
      </c>
    </row>
    <row r="7" spans="1:10" ht="15.75" customHeight="1">
      <c r="A7" s="30"/>
      <c r="B7" s="7"/>
      <c r="C7" s="7"/>
      <c r="D7" s="7"/>
      <c r="E7" s="7"/>
      <c r="F7" s="7"/>
      <c r="G7" s="7"/>
      <c r="H7" s="30"/>
      <c r="I7" s="30"/>
      <c r="J7" s="28"/>
    </row>
    <row r="8" spans="1:10" ht="15.75" customHeight="1">
      <c r="A8" s="29">
        <v>3</v>
      </c>
      <c r="B8" s="6">
        <v>0.8493055555555555</v>
      </c>
      <c r="C8" s="6"/>
      <c r="D8" s="6"/>
      <c r="E8" s="6"/>
      <c r="F8" s="6"/>
      <c r="G8" s="6"/>
      <c r="H8" s="29" t="s">
        <v>382</v>
      </c>
      <c r="I8" s="29">
        <v>3</v>
      </c>
      <c r="J8" s="27" t="s">
        <v>420</v>
      </c>
    </row>
    <row r="9" spans="1:10" ht="15.75" customHeight="1">
      <c r="A9" s="30"/>
      <c r="B9" s="7">
        <v>0.9131944444444445</v>
      </c>
      <c r="C9" s="7"/>
      <c r="D9" s="7"/>
      <c r="E9" s="7"/>
      <c r="F9" s="7"/>
      <c r="G9" s="7"/>
      <c r="H9" s="30"/>
      <c r="I9" s="30"/>
      <c r="J9" s="28"/>
    </row>
    <row r="10" spans="1:10" ht="15.75" customHeight="1">
      <c r="A10" s="29">
        <v>4</v>
      </c>
      <c r="B10" s="6" t="s">
        <v>60</v>
      </c>
      <c r="C10" s="6"/>
      <c r="D10" s="6"/>
      <c r="E10" s="6"/>
      <c r="F10" s="6"/>
      <c r="G10" s="6"/>
      <c r="H10" s="29" t="s">
        <v>382</v>
      </c>
      <c r="I10" s="29">
        <v>3</v>
      </c>
      <c r="J10" s="27" t="s">
        <v>169</v>
      </c>
    </row>
    <row r="11" spans="1:10" ht="15.75" customHeight="1">
      <c r="A11" s="30"/>
      <c r="B11" s="7"/>
      <c r="C11" s="7"/>
      <c r="D11" s="7"/>
      <c r="E11" s="7"/>
      <c r="F11" s="7"/>
      <c r="G11" s="7"/>
      <c r="H11" s="30"/>
      <c r="I11" s="30"/>
      <c r="J11" s="28"/>
    </row>
    <row r="12" spans="1:10" ht="15.75" customHeight="1">
      <c r="A12" s="29">
        <v>5</v>
      </c>
      <c r="B12" s="6"/>
      <c r="C12" s="6"/>
      <c r="D12" s="6"/>
      <c r="E12" s="6"/>
      <c r="F12" s="6"/>
      <c r="G12" s="6"/>
      <c r="H12" s="29" t="s">
        <v>382</v>
      </c>
      <c r="I12" s="29">
        <v>3</v>
      </c>
      <c r="J12" s="27" t="s">
        <v>180</v>
      </c>
    </row>
    <row r="13" spans="1:10" ht="15.75" customHeight="1">
      <c r="A13" s="30"/>
      <c r="B13" s="7"/>
      <c r="C13" s="7"/>
      <c r="D13" s="7"/>
      <c r="E13" s="7"/>
      <c r="F13" s="7"/>
      <c r="G13" s="7"/>
      <c r="H13" s="30"/>
      <c r="I13" s="30"/>
      <c r="J13" s="28"/>
    </row>
    <row r="14" spans="1:10" ht="15.75" customHeight="1">
      <c r="A14" s="29">
        <v>6</v>
      </c>
      <c r="B14" s="6"/>
      <c r="C14" s="6"/>
      <c r="D14" s="6"/>
      <c r="E14" s="6"/>
      <c r="F14" s="6"/>
      <c r="G14" s="6"/>
      <c r="H14" s="29" t="s">
        <v>382</v>
      </c>
      <c r="I14" s="29">
        <v>3</v>
      </c>
      <c r="J14" s="27" t="s">
        <v>445</v>
      </c>
    </row>
    <row r="15" spans="1:10" ht="15.75" customHeight="1">
      <c r="A15" s="30"/>
      <c r="B15" s="7"/>
      <c r="C15" s="7"/>
      <c r="D15" s="7"/>
      <c r="E15" s="7"/>
      <c r="F15" s="7"/>
      <c r="G15" s="7"/>
      <c r="H15" s="30"/>
      <c r="I15" s="30"/>
      <c r="J15" s="28"/>
    </row>
    <row r="16" spans="1:10" ht="15.75" customHeight="1">
      <c r="A16" s="29">
        <v>7</v>
      </c>
      <c r="B16" s="6">
        <v>0.925</v>
      </c>
      <c r="C16" s="6"/>
      <c r="D16" s="6">
        <v>0.7951388888888888</v>
      </c>
      <c r="E16" s="6">
        <v>0.8</v>
      </c>
      <c r="F16" s="6"/>
      <c r="G16" s="6">
        <v>0.8069444444444445</v>
      </c>
      <c r="H16" s="29" t="s">
        <v>446</v>
      </c>
      <c r="I16" s="29">
        <v>3</v>
      </c>
      <c r="J16" s="27" t="s">
        <v>224</v>
      </c>
    </row>
    <row r="17" spans="1:10" ht="15.75" customHeight="1">
      <c r="A17" s="30"/>
      <c r="B17" s="7">
        <v>0.9777777777777777</v>
      </c>
      <c r="C17" s="7"/>
      <c r="D17" s="7">
        <v>0.9791666666666666</v>
      </c>
      <c r="E17" s="7">
        <v>0.9840277777777778</v>
      </c>
      <c r="F17" s="7"/>
      <c r="G17" s="7">
        <v>0.9888888888888889</v>
      </c>
      <c r="H17" s="30"/>
      <c r="I17" s="30"/>
      <c r="J17" s="28"/>
    </row>
    <row r="18" spans="1:10" ht="15.75" customHeight="1">
      <c r="A18" s="29">
        <v>8</v>
      </c>
      <c r="B18" s="6">
        <v>0.8083333333333332</v>
      </c>
      <c r="C18" s="6"/>
      <c r="D18" s="6">
        <v>0.876388888888889</v>
      </c>
      <c r="E18" s="6">
        <v>0.876388888888889</v>
      </c>
      <c r="F18" s="6"/>
      <c r="G18" s="6">
        <v>0.8777777777777778</v>
      </c>
      <c r="H18" s="29" t="s">
        <v>382</v>
      </c>
      <c r="I18" s="29">
        <v>3</v>
      </c>
      <c r="J18" s="27" t="s">
        <v>323</v>
      </c>
    </row>
    <row r="19" spans="1:10" ht="15.75" customHeight="1">
      <c r="A19" s="30"/>
      <c r="B19" s="7">
        <v>0.9416666666666668</v>
      </c>
      <c r="C19" s="7"/>
      <c r="D19" s="7">
        <v>0.9847222222222222</v>
      </c>
      <c r="E19" s="7">
        <v>0.9881944444444444</v>
      </c>
      <c r="F19" s="7"/>
      <c r="G19" s="7">
        <v>0.99375</v>
      </c>
      <c r="H19" s="30"/>
      <c r="I19" s="30"/>
      <c r="J19" s="28"/>
    </row>
    <row r="20" spans="1:10" ht="15.75" customHeight="1">
      <c r="A20" s="29">
        <v>9</v>
      </c>
      <c r="B20" s="6">
        <v>0.811111111111111</v>
      </c>
      <c r="C20" s="6"/>
      <c r="D20" s="6">
        <v>0.8034722222222223</v>
      </c>
      <c r="E20" s="6">
        <v>0.8069444444444445</v>
      </c>
      <c r="F20" s="6"/>
      <c r="G20" s="6">
        <v>0.8104166666666667</v>
      </c>
      <c r="H20" s="29" t="s">
        <v>324</v>
      </c>
      <c r="I20" s="29">
        <v>1</v>
      </c>
      <c r="J20" s="27" t="s">
        <v>505</v>
      </c>
    </row>
    <row r="21" spans="1:10" ht="15.75" customHeight="1">
      <c r="A21" s="30"/>
      <c r="B21" s="7">
        <v>0.9826388888888888</v>
      </c>
      <c r="C21" s="7"/>
      <c r="D21" s="7">
        <v>0.9833333333333334</v>
      </c>
      <c r="E21" s="7">
        <v>0.9833333333333334</v>
      </c>
      <c r="F21" s="7"/>
      <c r="G21" s="7">
        <v>0.9895833333333334</v>
      </c>
      <c r="H21" s="30"/>
      <c r="I21" s="30"/>
      <c r="J21" s="28"/>
    </row>
    <row r="22" spans="1:10" ht="15.75" customHeight="1">
      <c r="A22" s="29">
        <v>10</v>
      </c>
      <c r="B22" s="6">
        <v>0.8076388888888889</v>
      </c>
      <c r="C22" s="6">
        <v>0.8152777777777778</v>
      </c>
      <c r="D22" s="6">
        <v>0.7993055555555556</v>
      </c>
      <c r="E22" s="6">
        <v>0.8020833333333334</v>
      </c>
      <c r="F22" s="6"/>
      <c r="G22" s="6">
        <v>0.8055555555555555</v>
      </c>
      <c r="H22" s="29" t="s">
        <v>124</v>
      </c>
      <c r="I22" s="29">
        <v>2</v>
      </c>
      <c r="J22" s="27" t="s">
        <v>495</v>
      </c>
    </row>
    <row r="23" spans="1:10" ht="15.75" customHeight="1">
      <c r="A23" s="30"/>
      <c r="B23" s="7">
        <v>0.9881944444444444</v>
      </c>
      <c r="C23" s="7">
        <v>0.9861111111111112</v>
      </c>
      <c r="D23" s="7">
        <v>0.9902777777777777</v>
      </c>
      <c r="E23" s="7">
        <v>0.9902777777777777</v>
      </c>
      <c r="F23" s="7"/>
      <c r="G23" s="7">
        <v>0.9951388888888889</v>
      </c>
      <c r="H23" s="30"/>
      <c r="I23" s="30"/>
      <c r="J23" s="28"/>
    </row>
    <row r="24" spans="1:10" ht="15.75" customHeight="1">
      <c r="A24" s="29">
        <v>11</v>
      </c>
      <c r="B24" s="6">
        <v>0.8048611111111111</v>
      </c>
      <c r="C24" s="6">
        <v>0.8097222222222222</v>
      </c>
      <c r="D24" s="6">
        <v>0.7951388888888888</v>
      </c>
      <c r="E24" s="6">
        <v>0.7986111111111112</v>
      </c>
      <c r="F24" s="6"/>
      <c r="G24" s="6">
        <v>0.8034722222222223</v>
      </c>
      <c r="H24" s="29" t="s">
        <v>382</v>
      </c>
      <c r="I24" s="29">
        <v>1</v>
      </c>
      <c r="J24" s="27" t="s">
        <v>496</v>
      </c>
    </row>
    <row r="25" spans="1:10" ht="15.75" customHeight="1">
      <c r="A25" s="30"/>
      <c r="B25" s="7">
        <v>0.003472222222222222</v>
      </c>
      <c r="C25" s="7">
        <v>0.9923611111111111</v>
      </c>
      <c r="D25" s="7">
        <v>0.9965277777777778</v>
      </c>
      <c r="E25" s="7">
        <v>0.001388888888888889</v>
      </c>
      <c r="F25" s="7"/>
      <c r="G25" s="7">
        <v>0.004861111111111111</v>
      </c>
      <c r="H25" s="30"/>
      <c r="I25" s="30"/>
      <c r="J25" s="28"/>
    </row>
    <row r="26" spans="1:10" ht="15.75" customHeight="1">
      <c r="A26" s="29">
        <v>12</v>
      </c>
      <c r="B26" s="6">
        <v>0.7916666666666666</v>
      </c>
      <c r="C26" s="6">
        <v>0.7986111111111112</v>
      </c>
      <c r="D26" s="6">
        <v>0.7777777777777778</v>
      </c>
      <c r="E26" s="6">
        <v>0.7840277777777778</v>
      </c>
      <c r="F26" s="6"/>
      <c r="G26" s="6">
        <v>0.7888888888888889</v>
      </c>
      <c r="H26" s="29" t="s">
        <v>382</v>
      </c>
      <c r="I26" s="29">
        <v>1</v>
      </c>
      <c r="J26" s="27" t="s">
        <v>165</v>
      </c>
    </row>
    <row r="27" spans="1:10" ht="15.75" customHeight="1">
      <c r="A27" s="30"/>
      <c r="B27" s="7">
        <v>0.011805555555555555</v>
      </c>
      <c r="C27" s="7">
        <v>0.96875</v>
      </c>
      <c r="D27" s="7">
        <v>0.001388888888888889</v>
      </c>
      <c r="E27" s="7">
        <v>0.014583333333333332</v>
      </c>
      <c r="F27" s="7"/>
      <c r="G27" s="7">
        <v>0.004166666666666667</v>
      </c>
      <c r="H27" s="30"/>
      <c r="I27" s="30"/>
      <c r="J27" s="28"/>
    </row>
    <row r="28" spans="1:10" ht="15.75" customHeight="1">
      <c r="A28" s="29">
        <v>13</v>
      </c>
      <c r="B28" s="6">
        <v>0.7861111111111111</v>
      </c>
      <c r="C28" s="6">
        <v>0.7993055555555556</v>
      </c>
      <c r="D28" s="6">
        <v>0.7923611111111111</v>
      </c>
      <c r="E28" s="6">
        <v>0.79375</v>
      </c>
      <c r="F28" s="6"/>
      <c r="G28" s="6">
        <v>0.8020833333333334</v>
      </c>
      <c r="H28" s="29" t="s">
        <v>382</v>
      </c>
      <c r="I28" s="29">
        <v>3</v>
      </c>
      <c r="J28" s="27" t="s">
        <v>189</v>
      </c>
    </row>
    <row r="29" spans="1:10" ht="15.75" customHeight="1">
      <c r="A29" s="30"/>
      <c r="B29" s="7">
        <v>0</v>
      </c>
      <c r="C29" s="7">
        <v>0.9652777777777778</v>
      </c>
      <c r="D29" s="7">
        <v>0.9951388888888889</v>
      </c>
      <c r="E29" s="7">
        <v>0.9944444444444445</v>
      </c>
      <c r="F29" s="7"/>
      <c r="G29" s="7">
        <v>0.9611111111111111</v>
      </c>
      <c r="H29" s="30"/>
      <c r="I29" s="30"/>
      <c r="J29" s="28"/>
    </row>
    <row r="30" spans="1:10" ht="15.75" customHeight="1">
      <c r="A30" s="29">
        <v>14</v>
      </c>
      <c r="B30" s="6">
        <v>0.84375</v>
      </c>
      <c r="C30" s="6"/>
      <c r="D30" s="6">
        <v>0.8493055555555555</v>
      </c>
      <c r="E30" s="6">
        <v>0.8520833333333333</v>
      </c>
      <c r="F30" s="6"/>
      <c r="G30" s="6"/>
      <c r="H30" s="29" t="s">
        <v>382</v>
      </c>
      <c r="I30" s="29">
        <v>3</v>
      </c>
      <c r="J30" s="27" t="s">
        <v>233</v>
      </c>
    </row>
    <row r="31" spans="1:10" ht="15.75" customHeight="1">
      <c r="A31" s="30"/>
      <c r="B31" s="7">
        <v>0</v>
      </c>
      <c r="C31" s="7"/>
      <c r="D31" s="7">
        <v>0.0006944444444444445</v>
      </c>
      <c r="E31" s="7">
        <v>0.0020833333333333333</v>
      </c>
      <c r="F31" s="7"/>
      <c r="G31" s="7"/>
      <c r="H31" s="30"/>
      <c r="I31" s="30"/>
      <c r="J31" s="28"/>
    </row>
    <row r="32" spans="1:10" ht="15.75" customHeight="1">
      <c r="A32" s="29">
        <v>15</v>
      </c>
      <c r="B32" s="6">
        <v>0.7708333333333334</v>
      </c>
      <c r="C32" s="6">
        <v>0.7958333333333334</v>
      </c>
      <c r="D32" s="6">
        <v>0.7805555555555556</v>
      </c>
      <c r="E32" s="6">
        <v>0.7770833333333332</v>
      </c>
      <c r="F32" s="6"/>
      <c r="G32" s="6">
        <v>0.7875</v>
      </c>
      <c r="H32" s="29" t="s">
        <v>382</v>
      </c>
      <c r="I32" s="29">
        <v>3</v>
      </c>
      <c r="J32" s="27" t="s">
        <v>383</v>
      </c>
    </row>
    <row r="33" spans="1:10" ht="15.75" customHeight="1">
      <c r="A33" s="30"/>
      <c r="B33" s="7">
        <v>0.018055555555555557</v>
      </c>
      <c r="C33" s="7">
        <v>0.013194444444444444</v>
      </c>
      <c r="D33" s="7">
        <v>0.015277777777777777</v>
      </c>
      <c r="E33" s="7">
        <v>0.014583333333333332</v>
      </c>
      <c r="F33" s="7"/>
      <c r="G33" s="7">
        <v>0.008333333333333333</v>
      </c>
      <c r="H33" s="30"/>
      <c r="I33" s="30"/>
      <c r="J33" s="28"/>
    </row>
    <row r="34" spans="1:10" ht="15.75" customHeight="1">
      <c r="A34" s="29">
        <v>16</v>
      </c>
      <c r="B34" s="6"/>
      <c r="C34" s="6"/>
      <c r="D34" s="6"/>
      <c r="E34" s="6"/>
      <c r="F34" s="6"/>
      <c r="G34" s="6"/>
      <c r="H34" s="29" t="s">
        <v>382</v>
      </c>
      <c r="I34" s="29">
        <v>3</v>
      </c>
      <c r="J34" s="27" t="s">
        <v>288</v>
      </c>
    </row>
    <row r="35" spans="1:10" ht="15.75" customHeight="1">
      <c r="A35" s="30"/>
      <c r="B35" s="7"/>
      <c r="C35" s="7"/>
      <c r="D35" s="7"/>
      <c r="E35" s="7"/>
      <c r="F35" s="7"/>
      <c r="G35" s="7"/>
      <c r="H35" s="30"/>
      <c r="I35" s="30"/>
      <c r="J35" s="28"/>
    </row>
    <row r="36" spans="1:10" ht="15.75" customHeight="1">
      <c r="A36" s="29">
        <v>17</v>
      </c>
      <c r="B36" s="6"/>
      <c r="C36" s="6"/>
      <c r="D36" s="6"/>
      <c r="E36" s="6"/>
      <c r="F36" s="6"/>
      <c r="G36" s="6"/>
      <c r="H36" s="29" t="s">
        <v>382</v>
      </c>
      <c r="I36" s="29">
        <v>3</v>
      </c>
      <c r="J36" s="27" t="s">
        <v>169</v>
      </c>
    </row>
    <row r="37" spans="1:10" ht="15.75" customHeight="1">
      <c r="A37" s="30"/>
      <c r="B37" s="7"/>
      <c r="C37" s="7"/>
      <c r="D37" s="7"/>
      <c r="E37" s="7"/>
      <c r="F37" s="7"/>
      <c r="G37" s="7"/>
      <c r="H37" s="30"/>
      <c r="I37" s="30"/>
      <c r="J37" s="28"/>
    </row>
    <row r="38" spans="1:12" ht="15.75" customHeight="1">
      <c r="A38" s="29">
        <v>18</v>
      </c>
      <c r="B38" s="6">
        <v>0.8756944444444444</v>
      </c>
      <c r="C38" s="6"/>
      <c r="D38" s="34" t="s">
        <v>395</v>
      </c>
      <c r="E38" s="34" t="s">
        <v>409</v>
      </c>
      <c r="F38" s="6"/>
      <c r="G38" s="34" t="s">
        <v>357</v>
      </c>
      <c r="H38" s="29" t="s">
        <v>382</v>
      </c>
      <c r="I38" s="29">
        <v>3</v>
      </c>
      <c r="J38" s="32" t="s">
        <v>226</v>
      </c>
      <c r="K38" s="14">
        <v>0.8222222222222223</v>
      </c>
      <c r="L38" s="14"/>
    </row>
    <row r="39" spans="1:11" ht="15.75" customHeight="1">
      <c r="A39" s="30"/>
      <c r="B39" s="7">
        <v>0.9208333333333334</v>
      </c>
      <c r="C39" s="7"/>
      <c r="D39" s="35"/>
      <c r="E39" s="35"/>
      <c r="F39" s="7"/>
      <c r="G39" s="35"/>
      <c r="H39" s="30"/>
      <c r="I39" s="30"/>
      <c r="J39" s="33"/>
      <c r="K39" s="14">
        <v>0.9152777777777777</v>
      </c>
    </row>
    <row r="40" spans="1:12" ht="15.75" customHeight="1">
      <c r="A40" s="29">
        <v>19</v>
      </c>
      <c r="B40" s="6">
        <v>0.7680555555555556</v>
      </c>
      <c r="C40" s="6">
        <v>0.7701388888888889</v>
      </c>
      <c r="D40" s="6">
        <v>0.7659722222222222</v>
      </c>
      <c r="E40" s="6">
        <v>0.7673611111111112</v>
      </c>
      <c r="F40" s="6"/>
      <c r="G40" s="6">
        <v>0.7638888888888888</v>
      </c>
      <c r="H40" s="29" t="s">
        <v>227</v>
      </c>
      <c r="I40" s="29">
        <v>1</v>
      </c>
      <c r="J40" s="27" t="s">
        <v>146</v>
      </c>
      <c r="K40" s="14"/>
      <c r="L40" s="14"/>
    </row>
    <row r="41" spans="1:11" ht="15.75" customHeight="1">
      <c r="A41" s="30"/>
      <c r="B41" s="7">
        <v>0.030555555555555555</v>
      </c>
      <c r="C41" s="7">
        <v>0.02152777777777778</v>
      </c>
      <c r="D41" s="7">
        <v>0.024305555555555556</v>
      </c>
      <c r="E41" s="7">
        <v>0.027777777777777776</v>
      </c>
      <c r="F41" s="7"/>
      <c r="G41" s="7">
        <v>0.03194444444444445</v>
      </c>
      <c r="H41" s="30"/>
      <c r="I41" s="30"/>
      <c r="J41" s="28"/>
      <c r="K41" s="14"/>
    </row>
    <row r="42" spans="1:11" ht="15.75" customHeight="1">
      <c r="A42" s="29">
        <v>20</v>
      </c>
      <c r="B42" s="6">
        <v>0.7645833333333334</v>
      </c>
      <c r="C42" s="6">
        <v>0.7694444444444444</v>
      </c>
      <c r="D42" s="6">
        <v>0.7541666666666668</v>
      </c>
      <c r="E42" s="6">
        <v>0.7583333333333333</v>
      </c>
      <c r="F42" s="6"/>
      <c r="G42" s="6">
        <v>0.7618055555555556</v>
      </c>
      <c r="H42" s="29" t="s">
        <v>382</v>
      </c>
      <c r="I42" s="29">
        <v>2</v>
      </c>
      <c r="J42" s="27" t="s">
        <v>119</v>
      </c>
      <c r="K42" s="14">
        <v>0.7326388888888888</v>
      </c>
    </row>
    <row r="43" spans="1:11" ht="15.75" customHeight="1">
      <c r="A43" s="30"/>
      <c r="B43" s="7">
        <v>0.020833333333333332</v>
      </c>
      <c r="C43" s="7">
        <v>0.02291666666666667</v>
      </c>
      <c r="D43" s="7">
        <v>0.025</v>
      </c>
      <c r="E43" s="7">
        <v>0.027777777777777776</v>
      </c>
      <c r="F43" s="7"/>
      <c r="G43" s="7">
        <v>0.030555555555555555</v>
      </c>
      <c r="H43" s="30"/>
      <c r="I43" s="30"/>
      <c r="J43" s="28"/>
      <c r="K43" s="14">
        <v>0.019444444444444445</v>
      </c>
    </row>
    <row r="44" spans="1:10" ht="15.75" customHeight="1">
      <c r="A44" s="29">
        <v>21</v>
      </c>
      <c r="B44" s="6">
        <v>0.7583333333333333</v>
      </c>
      <c r="C44" s="6">
        <v>0.8006944444444444</v>
      </c>
      <c r="D44" s="6">
        <v>0.7534722222222222</v>
      </c>
      <c r="E44" s="6">
        <v>0.75</v>
      </c>
      <c r="F44" s="6"/>
      <c r="G44" s="6">
        <v>0.75625</v>
      </c>
      <c r="H44" s="29" t="s">
        <v>382</v>
      </c>
      <c r="I44" s="29">
        <v>3</v>
      </c>
      <c r="J44" s="27" t="s">
        <v>256</v>
      </c>
    </row>
    <row r="45" spans="1:10" ht="15.75" customHeight="1">
      <c r="A45" s="30"/>
      <c r="B45" s="7">
        <v>0.027083333333333334</v>
      </c>
      <c r="C45" s="7">
        <v>0.02638888888888889</v>
      </c>
      <c r="D45" s="7">
        <v>0.02847222222222222</v>
      </c>
      <c r="E45" s="7">
        <v>0.03194444444444445</v>
      </c>
      <c r="F45" s="7"/>
      <c r="G45" s="7">
        <v>0.036111111111111115</v>
      </c>
      <c r="H45" s="30"/>
      <c r="I45" s="30"/>
      <c r="J45" s="28"/>
    </row>
    <row r="46" spans="1:10" ht="15.75" customHeight="1">
      <c r="A46" s="29">
        <v>22</v>
      </c>
      <c r="B46" s="6">
        <v>0.7541666666666668</v>
      </c>
      <c r="C46" s="6">
        <v>0.8340277777777777</v>
      </c>
      <c r="D46" s="6">
        <v>0.7493055555555556</v>
      </c>
      <c r="E46" s="6">
        <v>0.7527777777777778</v>
      </c>
      <c r="F46" s="6"/>
      <c r="G46" s="6">
        <v>0.7444444444444445</v>
      </c>
      <c r="H46" s="29" t="s">
        <v>257</v>
      </c>
      <c r="I46" s="29">
        <v>2</v>
      </c>
      <c r="J46" s="27" t="s">
        <v>219</v>
      </c>
    </row>
    <row r="47" spans="1:10" ht="15.75" customHeight="1">
      <c r="A47" s="30"/>
      <c r="B47" s="7">
        <v>0.036111111111111115</v>
      </c>
      <c r="C47" s="7">
        <v>0.03125</v>
      </c>
      <c r="D47" s="7">
        <v>0.03263888888888889</v>
      </c>
      <c r="E47" s="7">
        <v>0.035416666666666666</v>
      </c>
      <c r="F47" s="7"/>
      <c r="G47" s="7">
        <v>0.0375</v>
      </c>
      <c r="H47" s="30"/>
      <c r="I47" s="30"/>
      <c r="J47" s="28"/>
    </row>
    <row r="48" spans="1:11" ht="15.75" customHeight="1">
      <c r="A48" s="29">
        <v>23</v>
      </c>
      <c r="B48" s="6">
        <v>0.7583333333333333</v>
      </c>
      <c r="C48" s="6">
        <v>0.7576388888888889</v>
      </c>
      <c r="D48" s="6">
        <v>0.75</v>
      </c>
      <c r="E48" s="6">
        <v>0.7534722222222222</v>
      </c>
      <c r="F48" s="6"/>
      <c r="G48" s="6">
        <v>0.7611111111111111</v>
      </c>
      <c r="H48" s="29" t="s">
        <v>446</v>
      </c>
      <c r="I48" s="29">
        <v>3</v>
      </c>
      <c r="J48" s="27" t="s">
        <v>220</v>
      </c>
      <c r="K48" s="14">
        <v>0.7284722222222223</v>
      </c>
    </row>
    <row r="49" spans="1:11" ht="15.75" customHeight="1">
      <c r="A49" s="30"/>
      <c r="B49" s="7">
        <v>0.015972222222222224</v>
      </c>
      <c r="C49" s="7">
        <v>0.008333333333333333</v>
      </c>
      <c r="D49" s="7">
        <v>0.009722222222222222</v>
      </c>
      <c r="E49" s="7">
        <v>0.0125</v>
      </c>
      <c r="F49" s="7"/>
      <c r="G49" s="7">
        <v>0.013888888888888888</v>
      </c>
      <c r="H49" s="30"/>
      <c r="I49" s="30"/>
      <c r="J49" s="28"/>
      <c r="K49" s="14">
        <v>0.02291666666666667</v>
      </c>
    </row>
    <row r="50" spans="1:12" ht="15.75" customHeight="1">
      <c r="A50" s="29">
        <v>24</v>
      </c>
      <c r="B50" s="6">
        <v>0.7388888888888889</v>
      </c>
      <c r="C50" s="6">
        <v>0.7381944444444444</v>
      </c>
      <c r="D50" s="6">
        <v>0.7326388888888888</v>
      </c>
      <c r="E50" s="6">
        <v>0.7354166666666666</v>
      </c>
      <c r="F50" s="6"/>
      <c r="G50" s="6">
        <v>0.7409722222222223</v>
      </c>
      <c r="H50" s="29" t="s">
        <v>124</v>
      </c>
      <c r="I50" s="29">
        <v>2</v>
      </c>
      <c r="J50" s="27" t="s">
        <v>304</v>
      </c>
      <c r="K50" s="14">
        <v>0.7708333333333334</v>
      </c>
      <c r="L50" s="14">
        <v>0.020833333333333332</v>
      </c>
    </row>
    <row r="51" spans="1:12" ht="15.75" customHeight="1">
      <c r="A51" s="30"/>
      <c r="B51" s="7">
        <v>0.04097222222222222</v>
      </c>
      <c r="C51" s="7">
        <v>0.035416666666666666</v>
      </c>
      <c r="D51" s="7">
        <v>0.0375</v>
      </c>
      <c r="E51" s="7">
        <v>0.04027777777777778</v>
      </c>
      <c r="F51" s="7"/>
      <c r="G51" s="7">
        <v>0.04305555555555556</v>
      </c>
      <c r="H51" s="30"/>
      <c r="I51" s="30"/>
      <c r="J51" s="28"/>
      <c r="K51" s="14">
        <v>0.8944444444444444</v>
      </c>
      <c r="L51" s="14">
        <v>0.027777777777777776</v>
      </c>
    </row>
    <row r="52" spans="1:10" ht="15.75" customHeight="1">
      <c r="A52" s="29">
        <v>25</v>
      </c>
      <c r="B52" s="6"/>
      <c r="C52" s="6"/>
      <c r="D52" s="6"/>
      <c r="E52" s="6"/>
      <c r="F52" s="6"/>
      <c r="G52" s="6"/>
      <c r="H52" s="29" t="s">
        <v>446</v>
      </c>
      <c r="I52" s="29">
        <v>3</v>
      </c>
      <c r="J52" s="27" t="s">
        <v>201</v>
      </c>
    </row>
    <row r="53" spans="1:10" ht="15.75" customHeight="1">
      <c r="A53" s="30"/>
      <c r="B53" s="7"/>
      <c r="C53" s="7"/>
      <c r="D53" s="7"/>
      <c r="E53" s="7"/>
      <c r="F53" s="7"/>
      <c r="G53" s="7"/>
      <c r="H53" s="30"/>
      <c r="I53" s="30"/>
      <c r="J53" s="28"/>
    </row>
    <row r="54" spans="1:10" ht="15.75" customHeight="1">
      <c r="A54" s="29">
        <v>26</v>
      </c>
      <c r="B54" s="6"/>
      <c r="C54" s="6"/>
      <c r="D54" s="6"/>
      <c r="E54" s="6"/>
      <c r="F54" s="6"/>
      <c r="G54" s="6"/>
      <c r="H54" s="29" t="s">
        <v>446</v>
      </c>
      <c r="I54" s="29">
        <v>3</v>
      </c>
      <c r="J54" s="27" t="s">
        <v>202</v>
      </c>
    </row>
    <row r="55" spans="1:10" ht="15.75" customHeight="1">
      <c r="A55" s="30"/>
      <c r="B55" s="7"/>
      <c r="C55" s="7"/>
      <c r="D55" s="7"/>
      <c r="E55" s="7"/>
      <c r="F55" s="7"/>
      <c r="G55" s="7"/>
      <c r="H55" s="30"/>
      <c r="I55" s="30"/>
      <c r="J55" s="28"/>
    </row>
    <row r="56" spans="1:10" ht="15.75" customHeight="1">
      <c r="A56" s="29">
        <v>27</v>
      </c>
      <c r="B56" s="6"/>
      <c r="C56" s="6"/>
      <c r="D56" s="6"/>
      <c r="E56" s="6"/>
      <c r="F56" s="6"/>
      <c r="G56" s="6"/>
      <c r="H56" s="29" t="s">
        <v>382</v>
      </c>
      <c r="I56" s="29">
        <v>3</v>
      </c>
      <c r="J56" s="27" t="s">
        <v>411</v>
      </c>
    </row>
    <row r="57" spans="1:10" ht="15.75" customHeight="1">
      <c r="A57" s="30"/>
      <c r="B57" s="7"/>
      <c r="C57" s="7"/>
      <c r="D57" s="7"/>
      <c r="E57" s="7"/>
      <c r="F57" s="7"/>
      <c r="G57" s="7"/>
      <c r="H57" s="30"/>
      <c r="I57" s="30"/>
      <c r="J57" s="28"/>
    </row>
    <row r="58" spans="1:10" ht="15.75" customHeight="1">
      <c r="A58" s="29">
        <v>28</v>
      </c>
      <c r="B58" s="6">
        <v>0.7222222222222222</v>
      </c>
      <c r="C58" s="6">
        <v>0.7458333333333332</v>
      </c>
      <c r="D58" s="6">
        <v>0.7319444444444444</v>
      </c>
      <c r="E58" s="6">
        <v>0.7354166666666666</v>
      </c>
      <c r="F58" s="6"/>
      <c r="G58" s="6">
        <v>0.7395833333333334</v>
      </c>
      <c r="H58" s="29" t="s">
        <v>382</v>
      </c>
      <c r="I58" s="29">
        <v>3</v>
      </c>
      <c r="J58" s="27" t="s">
        <v>92</v>
      </c>
    </row>
    <row r="59" spans="1:10" ht="15.75" customHeight="1">
      <c r="A59" s="30"/>
      <c r="B59" s="7">
        <v>0.05902777777777778</v>
      </c>
      <c r="C59" s="7">
        <v>0.051388888888888894</v>
      </c>
      <c r="D59" s="7">
        <v>0.05277777777777778</v>
      </c>
      <c r="E59" s="7">
        <v>0.05833333333333333</v>
      </c>
      <c r="F59" s="7"/>
      <c r="G59" s="7">
        <v>0.061111111111111116</v>
      </c>
      <c r="H59" s="30"/>
      <c r="I59" s="30"/>
      <c r="J59" s="28"/>
    </row>
    <row r="60" spans="1:10" ht="15.75" customHeight="1">
      <c r="A60" s="29">
        <v>29</v>
      </c>
      <c r="B60" s="6">
        <v>0.7222222222222222</v>
      </c>
      <c r="C60" s="6">
        <v>0.7402777777777777</v>
      </c>
      <c r="D60" s="6">
        <v>0.7298611111111111</v>
      </c>
      <c r="E60" s="6">
        <v>0.7256944444444445</v>
      </c>
      <c r="F60" s="6"/>
      <c r="G60" s="6">
        <v>0.7458333333333332</v>
      </c>
      <c r="H60" s="29" t="s">
        <v>382</v>
      </c>
      <c r="I60" s="29">
        <v>3</v>
      </c>
      <c r="J60" s="27" t="s">
        <v>438</v>
      </c>
    </row>
    <row r="61" spans="1:10" ht="15.75" customHeight="1">
      <c r="A61" s="30"/>
      <c r="B61" s="7">
        <v>0.052083333333333336</v>
      </c>
      <c r="C61" s="7">
        <v>0.04583333333333334</v>
      </c>
      <c r="D61" s="7">
        <v>0.04097222222222222</v>
      </c>
      <c r="E61" s="7">
        <v>0.04305555555555556</v>
      </c>
      <c r="F61" s="7"/>
      <c r="G61" s="7">
        <v>0.035416666666666666</v>
      </c>
      <c r="H61" s="30"/>
      <c r="I61" s="30"/>
      <c r="J61" s="28"/>
    </row>
    <row r="62" spans="1:10" ht="15.75" customHeight="1">
      <c r="A62" s="29">
        <v>30</v>
      </c>
      <c r="B62" s="6">
        <v>0.7604166666666666</v>
      </c>
      <c r="C62" s="6">
        <v>0.7791666666666667</v>
      </c>
      <c r="D62" s="6">
        <v>0.7652777777777778</v>
      </c>
      <c r="E62" s="6">
        <v>0.7666666666666666</v>
      </c>
      <c r="F62" s="6"/>
      <c r="G62" s="6">
        <v>0.7694444444444444</v>
      </c>
      <c r="H62" s="29" t="s">
        <v>257</v>
      </c>
      <c r="I62" s="29">
        <v>2</v>
      </c>
      <c r="J62" s="27" t="s">
        <v>439</v>
      </c>
    </row>
    <row r="63" spans="1:10" ht="15.75" customHeight="1">
      <c r="A63" s="30"/>
      <c r="B63" s="7">
        <v>0.06458333333333334</v>
      </c>
      <c r="C63" s="7">
        <v>0.0625</v>
      </c>
      <c r="D63" s="7">
        <v>0.05833333333333333</v>
      </c>
      <c r="E63" s="7">
        <v>0.05833333333333333</v>
      </c>
      <c r="F63" s="7"/>
      <c r="G63" s="7">
        <v>0.05486111111111111</v>
      </c>
      <c r="H63" s="30"/>
      <c r="I63" s="30"/>
      <c r="J63" s="28"/>
    </row>
    <row r="64" spans="1:12" ht="15.75" customHeight="1">
      <c r="A64" s="29">
        <v>31</v>
      </c>
      <c r="B64" s="6">
        <v>0.7118055555555555</v>
      </c>
      <c r="C64" s="6">
        <v>0.7236111111111111</v>
      </c>
      <c r="D64" s="6">
        <v>0.7055555555555556</v>
      </c>
      <c r="E64" s="6">
        <v>0.7076388888888889</v>
      </c>
      <c r="F64" s="6"/>
      <c r="G64" s="6">
        <v>0.7166666666666667</v>
      </c>
      <c r="H64" s="29" t="s">
        <v>227</v>
      </c>
      <c r="I64" s="29">
        <v>1</v>
      </c>
      <c r="J64" s="27" t="s">
        <v>69</v>
      </c>
      <c r="K64" s="14">
        <v>0.8368055555555555</v>
      </c>
      <c r="L64" s="14">
        <v>0.9861111111111112</v>
      </c>
    </row>
    <row r="65" spans="1:12" ht="15.75" customHeight="1">
      <c r="A65" s="30"/>
      <c r="B65" s="7">
        <v>0.07361111111111111</v>
      </c>
      <c r="C65" s="7">
        <v>0.07222222222222223</v>
      </c>
      <c r="D65" s="7">
        <v>0.08611111111111112</v>
      </c>
      <c r="E65" s="7">
        <v>0.08402777777777777</v>
      </c>
      <c r="F65" s="7"/>
      <c r="G65" s="7">
        <v>0.07777777777777778</v>
      </c>
      <c r="H65" s="30"/>
      <c r="I65" s="30"/>
      <c r="J65" s="28"/>
      <c r="K65" s="14">
        <v>0.9270833333333334</v>
      </c>
      <c r="L65" s="14">
        <v>0.06388888888888888</v>
      </c>
    </row>
  </sheetData>
  <mergeCells count="133">
    <mergeCell ref="K3:L3"/>
    <mergeCell ref="I64:I65"/>
    <mergeCell ref="J64:J65"/>
    <mergeCell ref="A62:A63"/>
    <mergeCell ref="H62:H63"/>
    <mergeCell ref="I62:I63"/>
    <mergeCell ref="J62:J63"/>
    <mergeCell ref="A64:A65"/>
    <mergeCell ref="H64:H65"/>
    <mergeCell ref="I60:I61"/>
    <mergeCell ref="J60:J61"/>
    <mergeCell ref="A58:A59"/>
    <mergeCell ref="H58:H59"/>
    <mergeCell ref="I58:I59"/>
    <mergeCell ref="J58:J59"/>
    <mergeCell ref="A60:A61"/>
    <mergeCell ref="H60:H61"/>
    <mergeCell ref="I56:I57"/>
    <mergeCell ref="J56:J57"/>
    <mergeCell ref="A54:A55"/>
    <mergeCell ref="H54:H55"/>
    <mergeCell ref="I54:I55"/>
    <mergeCell ref="J54:J55"/>
    <mergeCell ref="A56:A57"/>
    <mergeCell ref="H56:H57"/>
    <mergeCell ref="I52:I53"/>
    <mergeCell ref="J52:J53"/>
    <mergeCell ref="A50:A51"/>
    <mergeCell ref="H50:H51"/>
    <mergeCell ref="I50:I51"/>
    <mergeCell ref="J50:J51"/>
    <mergeCell ref="A52:A53"/>
    <mergeCell ref="H52:H53"/>
    <mergeCell ref="A48:A49"/>
    <mergeCell ref="H48:H49"/>
    <mergeCell ref="I48:I49"/>
    <mergeCell ref="J48:J49"/>
    <mergeCell ref="A46:A47"/>
    <mergeCell ref="H46:H47"/>
    <mergeCell ref="I46:I47"/>
    <mergeCell ref="J46:J47"/>
    <mergeCell ref="A44:A45"/>
    <mergeCell ref="H44:H45"/>
    <mergeCell ref="I44:I45"/>
    <mergeCell ref="J44:J45"/>
    <mergeCell ref="A42:A43"/>
    <mergeCell ref="H42:H43"/>
    <mergeCell ref="I42:I43"/>
    <mergeCell ref="J42:J43"/>
    <mergeCell ref="A40:A41"/>
    <mergeCell ref="H40:H41"/>
    <mergeCell ref="I40:I41"/>
    <mergeCell ref="J40:J41"/>
    <mergeCell ref="A38:A39"/>
    <mergeCell ref="H38:H39"/>
    <mergeCell ref="I38:I39"/>
    <mergeCell ref="J38:J39"/>
    <mergeCell ref="D38:D39"/>
    <mergeCell ref="E38:E39"/>
    <mergeCell ref="G38:G3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A28:A29"/>
    <mergeCell ref="H28:H29"/>
    <mergeCell ref="I28:I29"/>
    <mergeCell ref="J28:J29"/>
    <mergeCell ref="A26:A27"/>
    <mergeCell ref="H26:H27"/>
    <mergeCell ref="I26:I27"/>
    <mergeCell ref="J26:J27"/>
    <mergeCell ref="A24:A25"/>
    <mergeCell ref="H24:H25"/>
    <mergeCell ref="I24:I25"/>
    <mergeCell ref="J24:J25"/>
    <mergeCell ref="A22:A23"/>
    <mergeCell ref="H22:H23"/>
    <mergeCell ref="I22:I23"/>
    <mergeCell ref="J22:J23"/>
    <mergeCell ref="A20:A21"/>
    <mergeCell ref="H20:H21"/>
    <mergeCell ref="I20:I21"/>
    <mergeCell ref="J20:J21"/>
    <mergeCell ref="A18:A19"/>
    <mergeCell ref="H18:H19"/>
    <mergeCell ref="I18:I19"/>
    <mergeCell ref="J18:J19"/>
    <mergeCell ref="A16:A17"/>
    <mergeCell ref="H16:H17"/>
    <mergeCell ref="I16:I17"/>
    <mergeCell ref="J16:J17"/>
    <mergeCell ref="A14:A15"/>
    <mergeCell ref="H14:H15"/>
    <mergeCell ref="I14:I15"/>
    <mergeCell ref="J14:J15"/>
    <mergeCell ref="A12:A13"/>
    <mergeCell ref="H12:H13"/>
    <mergeCell ref="I12:I13"/>
    <mergeCell ref="J12:J13"/>
    <mergeCell ref="A10:A11"/>
    <mergeCell ref="H10:H11"/>
    <mergeCell ref="I10:I11"/>
    <mergeCell ref="J10:J11"/>
    <mergeCell ref="A8:A9"/>
    <mergeCell ref="H8:H9"/>
    <mergeCell ref="I8:I9"/>
    <mergeCell ref="J8:J9"/>
    <mergeCell ref="A6:A7"/>
    <mergeCell ref="H6:H7"/>
    <mergeCell ref="I6:I7"/>
    <mergeCell ref="J6:J7"/>
    <mergeCell ref="A1:E1"/>
    <mergeCell ref="A2:E2"/>
    <mergeCell ref="I1:I2"/>
    <mergeCell ref="J4:J5"/>
    <mergeCell ref="I4:I5"/>
    <mergeCell ref="H4:H5"/>
    <mergeCell ref="A4:A5"/>
    <mergeCell ref="H1:H2"/>
    <mergeCell ref="F1:G1"/>
  </mergeCells>
  <printOptions/>
  <pageMargins left="0.984251968503937" right="0.35433070866141736" top="0.5511811023622047" bottom="0.35433070866141736" header="0.5118110236220472" footer="0.35433070866141736"/>
  <pageSetup horizontalDpi="300" verticalDpi="300" orientation="portrait" paperSize="9" scale="63"/>
</worksheet>
</file>

<file path=xl/worksheets/sheet3.xml><?xml version="1.0" encoding="utf-8"?>
<worksheet xmlns="http://schemas.openxmlformats.org/spreadsheetml/2006/main" xmlns:r="http://schemas.openxmlformats.org/officeDocument/2006/relationships">
  <dimension ref="A1:L66"/>
  <sheetViews>
    <sheetView workbookViewId="0" topLeftCell="A1">
      <pane xSplit="2" ySplit="3" topLeftCell="C51" activePane="bottomRight" state="frozen"/>
      <selection pane="topLeft" activeCell="A1" sqref="A1"/>
      <selection pane="topRight" activeCell="B1" sqref="B1"/>
      <selection pane="bottomLeft" activeCell="A4" sqref="A4"/>
      <selection pane="bottomRight" activeCell="J4" sqref="J4:J5"/>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22.5" customHeight="1">
      <c r="A1" s="23" t="s">
        <v>300</v>
      </c>
      <c r="B1" s="23"/>
      <c r="C1" s="23"/>
      <c r="D1" s="23"/>
      <c r="E1" s="23"/>
      <c r="F1" s="31" t="s">
        <v>301</v>
      </c>
      <c r="G1" s="31"/>
      <c r="H1" s="38" t="s">
        <v>380</v>
      </c>
      <c r="I1" s="38" t="s">
        <v>47</v>
      </c>
    </row>
    <row r="2" spans="1:10" s="4" customFormat="1" ht="21" customHeight="1">
      <c r="A2" s="24" t="s">
        <v>274</v>
      </c>
      <c r="B2" s="24"/>
      <c r="C2" s="24"/>
      <c r="D2" s="24"/>
      <c r="E2" s="24"/>
      <c r="F2" s="2"/>
      <c r="G2" s="2"/>
      <c r="H2" s="39"/>
      <c r="I2" s="39"/>
      <c r="J2" s="2"/>
    </row>
    <row r="3" spans="1:12" s="1" customFormat="1" ht="31.5" customHeight="1">
      <c r="A3" s="5" t="s">
        <v>50</v>
      </c>
      <c r="B3" s="5" t="s">
        <v>352</v>
      </c>
      <c r="C3" s="5" t="s">
        <v>427</v>
      </c>
      <c r="D3" s="5" t="s">
        <v>428</v>
      </c>
      <c r="E3" s="5" t="s">
        <v>429</v>
      </c>
      <c r="F3" s="5" t="s">
        <v>430</v>
      </c>
      <c r="G3" s="5" t="s">
        <v>271</v>
      </c>
      <c r="H3" s="5" t="s">
        <v>268</v>
      </c>
      <c r="I3" s="5" t="s">
        <v>512</v>
      </c>
      <c r="J3" s="5" t="s">
        <v>213</v>
      </c>
      <c r="K3" s="36" t="s">
        <v>55</v>
      </c>
      <c r="L3" s="37"/>
    </row>
    <row r="4" spans="1:10" ht="15.75" customHeight="1">
      <c r="A4" s="29">
        <v>1</v>
      </c>
      <c r="B4" s="6">
        <v>0.7152777777777778</v>
      </c>
      <c r="C4" s="6">
        <v>0.7215277777777778</v>
      </c>
      <c r="D4" s="6">
        <v>0.7118055555555555</v>
      </c>
      <c r="E4" s="6">
        <v>0.7131944444444445</v>
      </c>
      <c r="F4" s="6"/>
      <c r="G4" s="6">
        <v>0.7236111111111111</v>
      </c>
      <c r="H4" s="29" t="s">
        <v>56</v>
      </c>
      <c r="I4" s="29">
        <v>1</v>
      </c>
      <c r="J4" s="40" t="s">
        <v>493</v>
      </c>
    </row>
    <row r="5" spans="1:10" ht="15.75" customHeight="1">
      <c r="A5" s="30"/>
      <c r="B5" s="7">
        <v>0.08333333333333333</v>
      </c>
      <c r="C5" s="7">
        <v>0.08055555555555556</v>
      </c>
      <c r="D5" s="7">
        <v>0.0875</v>
      </c>
      <c r="E5" s="7">
        <v>0.08680555555555557</v>
      </c>
      <c r="F5" s="7"/>
      <c r="G5" s="7">
        <v>0.07777777777777778</v>
      </c>
      <c r="H5" s="30"/>
      <c r="I5" s="30"/>
      <c r="J5" s="41"/>
    </row>
    <row r="6" spans="1:10" ht="15.75" customHeight="1">
      <c r="A6" s="29">
        <v>2</v>
      </c>
      <c r="B6" s="6">
        <v>0.7013888888888888</v>
      </c>
      <c r="C6" s="6">
        <v>0.7125</v>
      </c>
      <c r="D6" s="6">
        <v>0.6944444444444445</v>
      </c>
      <c r="E6" s="6">
        <v>0.6944444444444445</v>
      </c>
      <c r="F6" s="6"/>
      <c r="G6" s="6">
        <v>0.70625</v>
      </c>
      <c r="H6" s="29" t="s">
        <v>494</v>
      </c>
      <c r="I6" s="29">
        <v>2</v>
      </c>
      <c r="J6" s="40" t="s">
        <v>373</v>
      </c>
    </row>
    <row r="7" spans="1:10" ht="15.75" customHeight="1">
      <c r="A7" s="30"/>
      <c r="B7" s="7">
        <v>0.07291666666666667</v>
      </c>
      <c r="C7" s="7">
        <v>0.07222222222222223</v>
      </c>
      <c r="D7" s="7">
        <v>0.06875</v>
      </c>
      <c r="E7" s="7">
        <v>0.06944444444444443</v>
      </c>
      <c r="F7" s="7"/>
      <c r="G7" s="7">
        <v>0.06527777777777778</v>
      </c>
      <c r="H7" s="30"/>
      <c r="I7" s="30"/>
      <c r="J7" s="41"/>
    </row>
    <row r="8" spans="1:10" ht="15.75" customHeight="1">
      <c r="A8" s="29">
        <v>3</v>
      </c>
      <c r="B8" s="6">
        <v>0.8368055555555555</v>
      </c>
      <c r="C8" s="6"/>
      <c r="D8" s="6">
        <v>0.8402777777777778</v>
      </c>
      <c r="E8" s="6">
        <v>0.845138888888889</v>
      </c>
      <c r="F8" s="6"/>
      <c r="G8" s="6">
        <v>0.8652777777777777</v>
      </c>
      <c r="H8" s="29" t="s">
        <v>190</v>
      </c>
      <c r="I8" s="29">
        <v>3</v>
      </c>
      <c r="J8" s="42" t="s">
        <v>282</v>
      </c>
    </row>
    <row r="9" spans="1:10" ht="15.75" customHeight="1">
      <c r="A9" s="30"/>
      <c r="B9" s="7">
        <v>0.06597222222222222</v>
      </c>
      <c r="C9" s="7"/>
      <c r="D9" s="7">
        <v>0.06319444444444444</v>
      </c>
      <c r="E9" s="7">
        <v>0.0625</v>
      </c>
      <c r="F9" s="7"/>
      <c r="G9" s="7">
        <v>0.059722222222222225</v>
      </c>
      <c r="H9" s="30"/>
      <c r="I9" s="30"/>
      <c r="J9" s="43"/>
    </row>
    <row r="10" spans="1:10" ht="15.75" customHeight="1">
      <c r="A10" s="29">
        <v>4</v>
      </c>
      <c r="B10" s="6"/>
      <c r="C10" s="6"/>
      <c r="D10" s="6"/>
      <c r="E10" s="6"/>
      <c r="F10" s="6"/>
      <c r="G10" s="6"/>
      <c r="H10" s="29" t="s">
        <v>308</v>
      </c>
      <c r="I10" s="29">
        <v>3</v>
      </c>
      <c r="J10" s="40" t="s">
        <v>309</v>
      </c>
    </row>
    <row r="11" spans="1:10" ht="15.75" customHeight="1">
      <c r="A11" s="30"/>
      <c r="B11" s="7"/>
      <c r="C11" s="7"/>
      <c r="D11" s="7"/>
      <c r="E11" s="7"/>
      <c r="F11" s="7"/>
      <c r="G11" s="7"/>
      <c r="H11" s="30"/>
      <c r="I11" s="30"/>
      <c r="J11" s="41"/>
    </row>
    <row r="12" spans="1:10" ht="15.75" customHeight="1">
      <c r="A12" s="29">
        <v>5</v>
      </c>
      <c r="B12" s="6">
        <v>0.71875</v>
      </c>
      <c r="C12" s="6"/>
      <c r="D12" s="6">
        <v>0.7222222222222222</v>
      </c>
      <c r="E12" s="6"/>
      <c r="F12" s="6"/>
      <c r="G12" s="6"/>
      <c r="H12" s="29" t="s">
        <v>308</v>
      </c>
      <c r="I12" s="29">
        <v>3</v>
      </c>
      <c r="J12" s="40" t="s">
        <v>122</v>
      </c>
    </row>
    <row r="13" spans="1:10" ht="15.75" customHeight="1">
      <c r="A13" s="30"/>
      <c r="B13" s="7">
        <v>0.9930555555555555</v>
      </c>
      <c r="C13" s="7"/>
      <c r="D13" s="7">
        <v>0.998611111111111</v>
      </c>
      <c r="E13" s="7"/>
      <c r="F13" s="7"/>
      <c r="G13" s="7"/>
      <c r="H13" s="30"/>
      <c r="I13" s="30"/>
      <c r="J13" s="41"/>
    </row>
    <row r="14" spans="1:10" ht="15.75" customHeight="1">
      <c r="A14" s="29">
        <v>6</v>
      </c>
      <c r="B14" s="6"/>
      <c r="C14" s="6"/>
      <c r="D14" s="6"/>
      <c r="E14" s="6"/>
      <c r="F14" s="6"/>
      <c r="G14" s="6"/>
      <c r="H14" s="29" t="s">
        <v>190</v>
      </c>
      <c r="I14" s="29">
        <v>3</v>
      </c>
      <c r="J14" s="40" t="s">
        <v>116</v>
      </c>
    </row>
    <row r="15" spans="1:10" ht="15.75" customHeight="1">
      <c r="A15" s="30"/>
      <c r="B15" s="7"/>
      <c r="C15" s="7"/>
      <c r="D15" s="7"/>
      <c r="E15" s="7"/>
      <c r="F15" s="7"/>
      <c r="G15" s="7"/>
      <c r="H15" s="30"/>
      <c r="I15" s="30"/>
      <c r="J15" s="41"/>
    </row>
    <row r="16" spans="1:10" ht="15.75" customHeight="1">
      <c r="A16" s="29">
        <v>7</v>
      </c>
      <c r="B16" s="6">
        <v>0.9409722222222222</v>
      </c>
      <c r="C16" s="6"/>
      <c r="D16" s="6">
        <v>0.9555555555555556</v>
      </c>
      <c r="E16" s="6"/>
      <c r="F16" s="6"/>
      <c r="G16" s="6"/>
      <c r="H16" s="29" t="s">
        <v>308</v>
      </c>
      <c r="I16" s="29">
        <v>3</v>
      </c>
      <c r="J16" s="40" t="s">
        <v>155</v>
      </c>
    </row>
    <row r="17" spans="1:10" ht="15.75" customHeight="1">
      <c r="A17" s="30"/>
      <c r="B17" s="7">
        <v>0.0625</v>
      </c>
      <c r="C17" s="7"/>
      <c r="D17" s="7">
        <v>0.061111111111111116</v>
      </c>
      <c r="E17" s="7"/>
      <c r="F17" s="7"/>
      <c r="G17" s="7"/>
      <c r="H17" s="30"/>
      <c r="I17" s="30"/>
      <c r="J17" s="41"/>
    </row>
    <row r="18" spans="1:10" ht="15.75" customHeight="1">
      <c r="A18" s="29">
        <v>8</v>
      </c>
      <c r="B18" s="6">
        <v>0.7083333333333334</v>
      </c>
      <c r="C18" s="6">
        <v>0.8652777777777777</v>
      </c>
      <c r="D18" s="6">
        <v>0.7125</v>
      </c>
      <c r="E18" s="6">
        <v>0.7145833333333332</v>
      </c>
      <c r="F18" s="6"/>
      <c r="G18" s="6">
        <v>0.10833333333333334</v>
      </c>
      <c r="H18" s="29" t="s">
        <v>203</v>
      </c>
      <c r="I18" s="29">
        <v>3</v>
      </c>
      <c r="J18" s="40" t="s">
        <v>103</v>
      </c>
    </row>
    <row r="19" spans="1:10" ht="15.75" customHeight="1">
      <c r="A19" s="30"/>
      <c r="B19" s="7">
        <v>0.11458333333333333</v>
      </c>
      <c r="C19" s="7">
        <v>0.11180555555555556</v>
      </c>
      <c r="D19" s="7">
        <v>0.12291666666666667</v>
      </c>
      <c r="E19" s="7">
        <v>0.12361111111111112</v>
      </c>
      <c r="F19" s="7"/>
      <c r="G19" s="7">
        <v>0.11666666666666665</v>
      </c>
      <c r="H19" s="30"/>
      <c r="I19" s="30"/>
      <c r="J19" s="41"/>
    </row>
    <row r="20" spans="1:10" ht="15.75" customHeight="1">
      <c r="A20" s="29">
        <v>9</v>
      </c>
      <c r="B20" s="6">
        <v>0.8319444444444444</v>
      </c>
      <c r="C20" s="6">
        <v>0.8506944444444445</v>
      </c>
      <c r="D20" s="6">
        <v>0.8361111111111111</v>
      </c>
      <c r="E20" s="6">
        <v>0.8395833333333332</v>
      </c>
      <c r="F20" s="6"/>
      <c r="G20" s="6">
        <v>0.8416666666666667</v>
      </c>
      <c r="H20" s="29" t="s">
        <v>166</v>
      </c>
      <c r="I20" s="29">
        <v>3</v>
      </c>
      <c r="J20" s="40" t="s">
        <v>416</v>
      </c>
    </row>
    <row r="21" spans="1:10" ht="15.75" customHeight="1">
      <c r="A21" s="30"/>
      <c r="B21" s="7">
        <v>0.0798611111111111</v>
      </c>
      <c r="C21" s="7">
        <v>0.08194444444444444</v>
      </c>
      <c r="D21" s="7">
        <v>0.0763888888888889</v>
      </c>
      <c r="E21" s="7">
        <v>0.07916666666666666</v>
      </c>
      <c r="F21" s="7"/>
      <c r="G21" s="7">
        <v>0.08541666666666665</v>
      </c>
      <c r="H21" s="30"/>
      <c r="I21" s="30"/>
      <c r="J21" s="41"/>
    </row>
    <row r="22" spans="1:10" ht="15.75" customHeight="1">
      <c r="A22" s="29">
        <v>10</v>
      </c>
      <c r="B22" s="6"/>
      <c r="C22" s="6"/>
      <c r="D22" s="6"/>
      <c r="E22" s="6"/>
      <c r="F22" s="6"/>
      <c r="G22" s="6"/>
      <c r="H22" s="29" t="s">
        <v>340</v>
      </c>
      <c r="I22" s="29">
        <v>3</v>
      </c>
      <c r="J22" s="40" t="s">
        <v>341</v>
      </c>
    </row>
    <row r="23" spans="1:10" ht="15.75" customHeight="1">
      <c r="A23" s="30"/>
      <c r="B23" s="7"/>
      <c r="C23" s="7"/>
      <c r="D23" s="7"/>
      <c r="E23" s="7"/>
      <c r="F23" s="7"/>
      <c r="G23" s="7"/>
      <c r="H23" s="30"/>
      <c r="I23" s="30"/>
      <c r="J23" s="41"/>
    </row>
    <row r="24" spans="1:12" ht="15.75" customHeight="1">
      <c r="A24" s="29">
        <v>11</v>
      </c>
      <c r="B24" s="6">
        <v>0.6930555555555555</v>
      </c>
      <c r="C24" s="6">
        <v>0.7006944444444444</v>
      </c>
      <c r="D24" s="6">
        <v>0.6895833333333333</v>
      </c>
      <c r="E24" s="6">
        <v>0.6923611111111111</v>
      </c>
      <c r="F24" s="6"/>
      <c r="G24" s="6">
        <v>0.6965277777777777</v>
      </c>
      <c r="H24" s="29" t="s">
        <v>342</v>
      </c>
      <c r="I24" s="29">
        <v>3</v>
      </c>
      <c r="J24" s="40" t="s">
        <v>343</v>
      </c>
      <c r="K24" s="14">
        <v>0.7166666666666667</v>
      </c>
      <c r="L24" s="14">
        <v>0.8409722222222222</v>
      </c>
    </row>
    <row r="25" spans="1:12" ht="15.75" customHeight="1">
      <c r="A25" s="30"/>
      <c r="B25" s="7">
        <v>0.08333333333333333</v>
      </c>
      <c r="C25" s="7">
        <v>0.08472222222222221</v>
      </c>
      <c r="D25" s="7">
        <v>0.08541666666666665</v>
      </c>
      <c r="E25" s="7">
        <v>0.08888888888888889</v>
      </c>
      <c r="F25" s="7"/>
      <c r="G25" s="7">
        <v>0.08055555555555556</v>
      </c>
      <c r="H25" s="30"/>
      <c r="I25" s="30"/>
      <c r="J25" s="41"/>
      <c r="K25" s="14">
        <v>0.7444444444444445</v>
      </c>
      <c r="L25" s="14">
        <v>0.9666666666666667</v>
      </c>
    </row>
    <row r="26" spans="1:11" ht="15.75" customHeight="1">
      <c r="A26" s="29">
        <v>12</v>
      </c>
      <c r="B26" s="6">
        <v>0.6875</v>
      </c>
      <c r="C26" s="6">
        <v>0.6951388888888889</v>
      </c>
      <c r="D26" s="6">
        <v>0.6833333333333332</v>
      </c>
      <c r="E26" s="6">
        <v>0.6868055555555556</v>
      </c>
      <c r="F26" s="6"/>
      <c r="G26" s="6">
        <v>0.6909722222222222</v>
      </c>
      <c r="H26" s="29" t="s">
        <v>342</v>
      </c>
      <c r="I26" s="29">
        <v>1</v>
      </c>
      <c r="J26" s="40" t="s">
        <v>377</v>
      </c>
      <c r="K26" s="14">
        <v>0.9486111111111111</v>
      </c>
    </row>
    <row r="27" spans="1:11" ht="15.75" customHeight="1">
      <c r="A27" s="30"/>
      <c r="B27" s="7">
        <v>0.08680555555555557</v>
      </c>
      <c r="C27" s="7">
        <v>0.08194444444444444</v>
      </c>
      <c r="D27" s="7">
        <v>0.08333333333333333</v>
      </c>
      <c r="E27" s="7">
        <v>0.08541666666666665</v>
      </c>
      <c r="F27" s="7"/>
      <c r="G27" s="7">
        <v>0.08819444444444445</v>
      </c>
      <c r="H27" s="30"/>
      <c r="I27" s="30"/>
      <c r="J27" s="41"/>
      <c r="K27" s="14">
        <v>0.20138888888888887</v>
      </c>
    </row>
    <row r="28" spans="1:12" ht="15.75" customHeight="1">
      <c r="A28" s="29">
        <v>13</v>
      </c>
      <c r="B28" s="6">
        <v>0.6819444444444445</v>
      </c>
      <c r="C28" s="6">
        <v>0.6916666666666668</v>
      </c>
      <c r="D28" s="6">
        <v>0.6805555555555555</v>
      </c>
      <c r="E28" s="6">
        <v>0.6847222222222222</v>
      </c>
      <c r="F28" s="6"/>
      <c r="G28" s="6">
        <v>0.6875</v>
      </c>
      <c r="H28" s="29" t="s">
        <v>342</v>
      </c>
      <c r="I28" s="29">
        <v>3</v>
      </c>
      <c r="J28" s="40" t="s">
        <v>378</v>
      </c>
      <c r="K28" s="14">
        <v>0.7</v>
      </c>
      <c r="L28" s="14">
        <v>0.027777777777777776</v>
      </c>
    </row>
    <row r="29" spans="1:12" ht="15.75" customHeight="1">
      <c r="A29" s="30"/>
      <c r="B29" s="7">
        <v>0.09513888888888888</v>
      </c>
      <c r="C29" s="7">
        <v>0.08958333333333333</v>
      </c>
      <c r="D29" s="7">
        <v>0.09166666666666667</v>
      </c>
      <c r="E29" s="7">
        <v>0.09444444444444444</v>
      </c>
      <c r="F29" s="7"/>
      <c r="G29" s="7">
        <v>0.08611111111111112</v>
      </c>
      <c r="H29" s="30"/>
      <c r="I29" s="30"/>
      <c r="J29" s="41"/>
      <c r="K29" s="14">
        <v>0.9791666666666666</v>
      </c>
      <c r="L29" s="14">
        <v>0.3645833333333333</v>
      </c>
    </row>
    <row r="30" spans="1:11" ht="15.75" customHeight="1">
      <c r="A30" s="29">
        <v>14</v>
      </c>
      <c r="B30" s="6">
        <v>0.68125</v>
      </c>
      <c r="C30" s="6">
        <v>0.6902777777777778</v>
      </c>
      <c r="D30" s="6">
        <v>0.6770833333333334</v>
      </c>
      <c r="E30" s="6">
        <v>0.6805555555555555</v>
      </c>
      <c r="F30" s="6"/>
      <c r="G30" s="6">
        <v>0.686111111111111</v>
      </c>
      <c r="H30" s="29" t="s">
        <v>129</v>
      </c>
      <c r="I30" s="29">
        <v>3</v>
      </c>
      <c r="J30" s="40" t="s">
        <v>117</v>
      </c>
      <c r="K30" s="14">
        <v>0.6902777777777778</v>
      </c>
    </row>
    <row r="31" spans="1:11" ht="15.75" customHeight="1">
      <c r="A31" s="30"/>
      <c r="B31" s="7">
        <v>0.09444444444444444</v>
      </c>
      <c r="C31" s="7">
        <v>0.09027777777777778</v>
      </c>
      <c r="D31" s="7">
        <v>0.09097222222222222</v>
      </c>
      <c r="E31" s="7">
        <v>0.09375</v>
      </c>
      <c r="F31" s="7"/>
      <c r="G31" s="7">
        <v>0.09583333333333333</v>
      </c>
      <c r="H31" s="30"/>
      <c r="I31" s="30"/>
      <c r="J31" s="41"/>
      <c r="K31" s="14">
        <v>0.3673611111111111</v>
      </c>
    </row>
    <row r="32" spans="1:10" ht="15.75" customHeight="1">
      <c r="A32" s="29">
        <v>15</v>
      </c>
      <c r="B32" s="6">
        <v>0.6770833333333334</v>
      </c>
      <c r="C32" s="6">
        <v>0.6847222222222222</v>
      </c>
      <c r="D32" s="6">
        <v>0.675</v>
      </c>
      <c r="E32" s="6">
        <v>0.6791666666666667</v>
      </c>
      <c r="F32" s="6"/>
      <c r="G32" s="6">
        <v>0.68125</v>
      </c>
      <c r="H32" s="29" t="s">
        <v>342</v>
      </c>
      <c r="I32" s="29">
        <v>3</v>
      </c>
      <c r="J32" s="40" t="s">
        <v>130</v>
      </c>
    </row>
    <row r="33" spans="1:10" ht="15.75" customHeight="1">
      <c r="A33" s="30"/>
      <c r="B33" s="7">
        <v>0.09652777777777777</v>
      </c>
      <c r="C33" s="7">
        <v>0.05</v>
      </c>
      <c r="D33" s="7">
        <v>0.08958333333333333</v>
      </c>
      <c r="E33" s="7">
        <v>0.09166666666666667</v>
      </c>
      <c r="F33" s="7"/>
      <c r="G33" s="7">
        <v>0.09791666666666667</v>
      </c>
      <c r="H33" s="30"/>
      <c r="I33" s="30"/>
      <c r="J33" s="41"/>
    </row>
    <row r="34" spans="1:10" ht="15.75" customHeight="1">
      <c r="A34" s="29">
        <v>16</v>
      </c>
      <c r="B34" s="6">
        <v>0.6666666666666666</v>
      </c>
      <c r="C34" s="6">
        <v>0.6805555555555555</v>
      </c>
      <c r="D34" s="6">
        <v>0.6645833333333333</v>
      </c>
      <c r="E34" s="6">
        <v>0.6673611111111111</v>
      </c>
      <c r="F34" s="6">
        <v>0.9145833333333333</v>
      </c>
      <c r="G34" s="6">
        <v>0.6729166666666666</v>
      </c>
      <c r="H34" s="29" t="s">
        <v>131</v>
      </c>
      <c r="I34" s="29">
        <v>2</v>
      </c>
      <c r="J34" s="40" t="s">
        <v>128</v>
      </c>
    </row>
    <row r="35" spans="1:10" ht="15.75" customHeight="1">
      <c r="A35" s="30"/>
      <c r="B35" s="7">
        <v>0.12222222222222223</v>
      </c>
      <c r="C35" s="7">
        <v>0.08333333333333333</v>
      </c>
      <c r="D35" s="7">
        <v>0.10416666666666667</v>
      </c>
      <c r="E35" s="7">
        <v>0.10416666666666667</v>
      </c>
      <c r="F35" s="7">
        <v>0.11388888888888889</v>
      </c>
      <c r="G35" s="7">
        <v>0.1076388888888889</v>
      </c>
      <c r="H35" s="30"/>
      <c r="I35" s="30"/>
      <c r="J35" s="41"/>
    </row>
    <row r="36" spans="1:11" ht="15.75" customHeight="1">
      <c r="A36" s="29">
        <v>17</v>
      </c>
      <c r="B36" s="6">
        <v>0.6666666666666666</v>
      </c>
      <c r="C36" s="6">
        <v>0.7083333333333334</v>
      </c>
      <c r="D36" s="6">
        <v>0.6680555555555556</v>
      </c>
      <c r="E36" s="6">
        <v>0.6694444444444444</v>
      </c>
      <c r="F36" s="6">
        <v>0.6729166666666666</v>
      </c>
      <c r="G36" s="6">
        <v>0.6777777777777777</v>
      </c>
      <c r="H36" s="29" t="s">
        <v>351</v>
      </c>
      <c r="I36" s="29">
        <v>2</v>
      </c>
      <c r="J36" s="40" t="s">
        <v>350</v>
      </c>
      <c r="K36" s="14">
        <v>0.7902777777777777</v>
      </c>
    </row>
    <row r="37" spans="1:11" ht="15.75" customHeight="1">
      <c r="A37" s="30"/>
      <c r="B37" s="7">
        <v>0.1076388888888889</v>
      </c>
      <c r="C37" s="7">
        <v>0.08333333333333333</v>
      </c>
      <c r="D37" s="7">
        <v>0.10277777777777779</v>
      </c>
      <c r="E37" s="7">
        <v>0.10208333333333335</v>
      </c>
      <c r="F37" s="7">
        <v>0.09583333333333333</v>
      </c>
      <c r="G37" s="7">
        <v>0.08680555555555557</v>
      </c>
      <c r="H37" s="30"/>
      <c r="I37" s="30"/>
      <c r="J37" s="41"/>
      <c r="K37" s="14">
        <v>0.95</v>
      </c>
    </row>
    <row r="38" spans="1:10" ht="15.75" customHeight="1">
      <c r="A38" s="29">
        <v>18</v>
      </c>
      <c r="B38" s="6">
        <v>0.6805555555555555</v>
      </c>
      <c r="C38" s="6"/>
      <c r="D38" s="6">
        <v>0.6833333333333332</v>
      </c>
      <c r="E38" s="6">
        <v>0.6868055555555556</v>
      </c>
      <c r="F38" s="6">
        <v>0.6916666666666668</v>
      </c>
      <c r="G38" s="6"/>
      <c r="H38" s="29" t="s">
        <v>250</v>
      </c>
      <c r="I38" s="29">
        <v>3</v>
      </c>
      <c r="J38" s="40" t="s">
        <v>99</v>
      </c>
    </row>
    <row r="39" spans="1:10" ht="15.75" customHeight="1">
      <c r="A39" s="30"/>
      <c r="B39" s="7">
        <v>0.10277777777777779</v>
      </c>
      <c r="C39" s="7"/>
      <c r="D39" s="7">
        <v>0.1</v>
      </c>
      <c r="E39" s="7">
        <v>0.09722222222222222</v>
      </c>
      <c r="F39" s="7">
        <v>0.09097222222222222</v>
      </c>
      <c r="G39" s="7"/>
      <c r="H39" s="30"/>
      <c r="I39" s="30"/>
      <c r="J39" s="41"/>
    </row>
    <row r="40" spans="1:10" ht="15.75" customHeight="1">
      <c r="A40" s="29">
        <v>19</v>
      </c>
      <c r="B40" s="6">
        <v>0.6631944444444444</v>
      </c>
      <c r="C40" s="6">
        <v>0.7868055555555555</v>
      </c>
      <c r="D40" s="6">
        <v>0.6638888888888889</v>
      </c>
      <c r="E40" s="6">
        <v>0.6666666666666666</v>
      </c>
      <c r="F40" s="6">
        <v>0.6715277777777778</v>
      </c>
      <c r="G40" s="6">
        <v>0.6694444444444444</v>
      </c>
      <c r="H40" s="29" t="s">
        <v>168</v>
      </c>
      <c r="I40" s="29">
        <v>1</v>
      </c>
      <c r="J40" s="40" t="s">
        <v>185</v>
      </c>
    </row>
    <row r="41" spans="1:10" ht="15.75" customHeight="1">
      <c r="A41" s="30"/>
      <c r="B41" s="7">
        <v>0.10833333333333334</v>
      </c>
      <c r="C41" s="7">
        <v>0.11458333333333333</v>
      </c>
      <c r="D41" s="7">
        <v>0.12291666666666667</v>
      </c>
      <c r="E41" s="7">
        <v>0.12222222222222223</v>
      </c>
      <c r="F41" s="7">
        <v>0.11944444444444445</v>
      </c>
      <c r="G41" s="7">
        <v>0.11597222222222221</v>
      </c>
      <c r="H41" s="30"/>
      <c r="I41" s="30"/>
      <c r="J41" s="41"/>
    </row>
    <row r="42" spans="1:11" ht="15.75" customHeight="1">
      <c r="A42" s="29">
        <v>20</v>
      </c>
      <c r="B42" s="6">
        <v>0.6597222222222222</v>
      </c>
      <c r="C42" s="6">
        <v>0.6652777777777777</v>
      </c>
      <c r="D42" s="6">
        <v>0.6597222222222222</v>
      </c>
      <c r="E42" s="6">
        <v>0.6611111111111111</v>
      </c>
      <c r="F42" s="6">
        <v>0.6666666666666666</v>
      </c>
      <c r="G42" s="6">
        <v>0.6701388888888888</v>
      </c>
      <c r="H42" s="29" t="s">
        <v>358</v>
      </c>
      <c r="I42" s="29">
        <v>2</v>
      </c>
      <c r="J42" s="40" t="s">
        <v>156</v>
      </c>
      <c r="K42" s="14">
        <v>0.7222222222222222</v>
      </c>
    </row>
    <row r="43" spans="1:11" ht="15.75" customHeight="1">
      <c r="A43" s="30"/>
      <c r="B43" s="7">
        <v>0.10486111111111111</v>
      </c>
      <c r="C43" s="7">
        <v>0.10347222222222223</v>
      </c>
      <c r="D43" s="7">
        <v>0.1</v>
      </c>
      <c r="E43" s="7">
        <v>0.09930555555555555</v>
      </c>
      <c r="F43" s="7">
        <v>0.09583333333333333</v>
      </c>
      <c r="G43" s="7">
        <v>0.09305555555555556</v>
      </c>
      <c r="H43" s="30"/>
      <c r="I43" s="30"/>
      <c r="J43" s="41"/>
      <c r="K43" s="14">
        <v>0.3645833333333333</v>
      </c>
    </row>
    <row r="44" spans="1:11" ht="15.75" customHeight="1">
      <c r="A44" s="29">
        <v>21</v>
      </c>
      <c r="B44" s="6">
        <v>0.6597222222222222</v>
      </c>
      <c r="C44" s="6">
        <v>0.6868055555555556</v>
      </c>
      <c r="D44" s="6">
        <v>0.6652777777777777</v>
      </c>
      <c r="E44" s="6">
        <v>0.6666666666666666</v>
      </c>
      <c r="F44" s="6">
        <v>0.6791666666666667</v>
      </c>
      <c r="G44" s="6"/>
      <c r="H44" s="29" t="s">
        <v>161</v>
      </c>
      <c r="I44" s="29">
        <v>3</v>
      </c>
      <c r="J44" s="40" t="s">
        <v>162</v>
      </c>
      <c r="K44" s="14">
        <v>0.7590277777777777</v>
      </c>
    </row>
    <row r="45" spans="1:11" ht="15.75" customHeight="1">
      <c r="A45" s="30"/>
      <c r="B45" s="7">
        <v>0.057638888888888885</v>
      </c>
      <c r="C45" s="7">
        <v>0.059722222222222225</v>
      </c>
      <c r="D45" s="7">
        <v>0.051388888888888894</v>
      </c>
      <c r="E45" s="7">
        <v>0.05</v>
      </c>
      <c r="F45" s="7">
        <v>0.05416666666666667</v>
      </c>
      <c r="G45" s="7"/>
      <c r="H45" s="30"/>
      <c r="I45" s="30"/>
      <c r="J45" s="41"/>
      <c r="K45" s="14">
        <v>0.8229166666666666</v>
      </c>
    </row>
    <row r="46" spans="1:11" ht="15.75" customHeight="1">
      <c r="A46" s="29">
        <v>22</v>
      </c>
      <c r="B46" s="6">
        <v>0.6631944444444444</v>
      </c>
      <c r="C46" s="6">
        <v>0.6680555555555556</v>
      </c>
      <c r="D46" s="6">
        <v>0.6618055555555555</v>
      </c>
      <c r="E46" s="6">
        <v>0.6652777777777777</v>
      </c>
      <c r="F46" s="6">
        <v>0.6756944444444444</v>
      </c>
      <c r="G46" s="6">
        <v>0.6708333333333334</v>
      </c>
      <c r="H46" s="29" t="s">
        <v>166</v>
      </c>
      <c r="I46" s="29">
        <v>3</v>
      </c>
      <c r="J46" s="40" t="s">
        <v>477</v>
      </c>
      <c r="K46" s="14">
        <v>0.7923611111111111</v>
      </c>
    </row>
    <row r="47" spans="1:11" ht="15.75" customHeight="1">
      <c r="A47" s="30"/>
      <c r="B47" s="7">
        <v>0.10416666666666667</v>
      </c>
      <c r="C47" s="7">
        <v>0.10625</v>
      </c>
      <c r="D47" s="7">
        <v>0.1</v>
      </c>
      <c r="E47" s="7">
        <v>0.10277777777777779</v>
      </c>
      <c r="F47" s="7">
        <v>0.09513888888888888</v>
      </c>
      <c r="G47" s="7">
        <v>0.09097222222222222</v>
      </c>
      <c r="H47" s="30"/>
      <c r="I47" s="30"/>
      <c r="J47" s="41"/>
      <c r="K47" s="14">
        <v>0.3611111111111111</v>
      </c>
    </row>
    <row r="48" spans="1:10" ht="15.75" customHeight="1">
      <c r="A48" s="29">
        <v>23</v>
      </c>
      <c r="B48" s="6"/>
      <c r="C48" s="6"/>
      <c r="D48" s="6"/>
      <c r="E48" s="6"/>
      <c r="F48" s="6"/>
      <c r="G48" s="6"/>
      <c r="H48" s="29" t="s">
        <v>342</v>
      </c>
      <c r="I48" s="29">
        <v>3</v>
      </c>
      <c r="J48" s="40" t="s">
        <v>265</v>
      </c>
    </row>
    <row r="49" spans="1:10" ht="15.75" customHeight="1">
      <c r="A49" s="30"/>
      <c r="B49" s="7"/>
      <c r="C49" s="7"/>
      <c r="D49" s="7"/>
      <c r="E49" s="7"/>
      <c r="F49" s="7"/>
      <c r="G49" s="7"/>
      <c r="H49" s="30"/>
      <c r="I49" s="30"/>
      <c r="J49" s="41"/>
    </row>
    <row r="50" spans="1:11" ht="15.75" customHeight="1">
      <c r="A50" s="29">
        <v>24</v>
      </c>
      <c r="B50" s="6">
        <v>0.6840277777777778</v>
      </c>
      <c r="C50" s="6">
        <v>0.6923611111111111</v>
      </c>
      <c r="D50" s="6">
        <v>0.6743055555555556</v>
      </c>
      <c r="E50" s="6">
        <v>0.6777777777777777</v>
      </c>
      <c r="F50" s="6">
        <v>0.686111111111111</v>
      </c>
      <c r="G50" s="6">
        <v>0.6944444444444445</v>
      </c>
      <c r="H50" s="29" t="s">
        <v>266</v>
      </c>
      <c r="I50" s="29">
        <v>1</v>
      </c>
      <c r="J50" s="40" t="s">
        <v>258</v>
      </c>
      <c r="K50" s="14">
        <v>0.73125</v>
      </c>
    </row>
    <row r="51" spans="1:11" ht="15.75" customHeight="1">
      <c r="A51" s="30"/>
      <c r="B51" s="7">
        <v>0.12222222222222223</v>
      </c>
      <c r="C51" s="7">
        <v>0.11597222222222221</v>
      </c>
      <c r="D51" s="7">
        <v>0.11666666666666665</v>
      </c>
      <c r="E51" s="7">
        <v>0.12013888888888889</v>
      </c>
      <c r="F51" s="7">
        <v>0.1125</v>
      </c>
      <c r="G51" s="7">
        <v>0.10902777777777778</v>
      </c>
      <c r="H51" s="30"/>
      <c r="I51" s="30"/>
      <c r="J51" s="41"/>
      <c r="K51" s="14">
        <v>0.3527777777777778</v>
      </c>
    </row>
    <row r="52" spans="1:11" ht="15.75" customHeight="1">
      <c r="A52" s="29">
        <v>25</v>
      </c>
      <c r="B52" s="6">
        <v>0.65625</v>
      </c>
      <c r="C52" s="6">
        <v>0.6618055555555555</v>
      </c>
      <c r="D52" s="6">
        <v>0.6548611111111111</v>
      </c>
      <c r="E52" s="6">
        <v>0.6597222222222222</v>
      </c>
      <c r="F52" s="6">
        <v>0.6659722222222222</v>
      </c>
      <c r="G52" s="6">
        <v>0.6645833333333333</v>
      </c>
      <c r="H52" s="29" t="s">
        <v>267</v>
      </c>
      <c r="I52" s="29">
        <v>1</v>
      </c>
      <c r="J52" s="40" t="s">
        <v>258</v>
      </c>
      <c r="K52" s="14">
        <v>0.6625</v>
      </c>
    </row>
    <row r="53" spans="1:11" ht="15.75" customHeight="1">
      <c r="A53" s="30"/>
      <c r="B53" s="7">
        <v>0.13194444444444445</v>
      </c>
      <c r="C53" s="7">
        <v>0.12638888888888888</v>
      </c>
      <c r="D53" s="7">
        <v>0.12708333333333333</v>
      </c>
      <c r="E53" s="7">
        <v>0.12986111111111112</v>
      </c>
      <c r="F53" s="7">
        <v>0.13333333333333333</v>
      </c>
      <c r="G53" s="7">
        <v>0.1326388888888889</v>
      </c>
      <c r="H53" s="30"/>
      <c r="I53" s="30"/>
      <c r="J53" s="41"/>
      <c r="K53" s="14">
        <v>0.6125</v>
      </c>
    </row>
    <row r="54" spans="1:11" ht="15.75" customHeight="1">
      <c r="A54" s="29">
        <v>26</v>
      </c>
      <c r="B54" s="6">
        <v>0.6430555555555556</v>
      </c>
      <c r="C54" s="6">
        <v>0.6548611111111111</v>
      </c>
      <c r="D54" s="6">
        <v>0.642361111111111</v>
      </c>
      <c r="E54" s="6">
        <v>0.6458333333333334</v>
      </c>
      <c r="F54" s="6">
        <v>0.6479166666666667</v>
      </c>
      <c r="G54" s="6">
        <v>0.6513888888888889</v>
      </c>
      <c r="H54" s="29" t="s">
        <v>342</v>
      </c>
      <c r="I54" s="29">
        <v>1</v>
      </c>
      <c r="J54" s="40" t="s">
        <v>113</v>
      </c>
      <c r="K54" s="14">
        <v>0.7409722222222223</v>
      </c>
    </row>
    <row r="55" spans="1:11" ht="15.75" customHeight="1">
      <c r="A55" s="30"/>
      <c r="B55" s="7">
        <v>0.12638888888888888</v>
      </c>
      <c r="C55" s="7">
        <v>0.12152777777777778</v>
      </c>
      <c r="D55" s="7">
        <v>0.12291666666666667</v>
      </c>
      <c r="E55" s="7">
        <v>0.125</v>
      </c>
      <c r="F55" s="7">
        <v>0.11875</v>
      </c>
      <c r="G55" s="7">
        <v>0.11666666666666665</v>
      </c>
      <c r="H55" s="30"/>
      <c r="I55" s="30"/>
      <c r="J55" s="41"/>
      <c r="K55" s="14">
        <v>0.32708333333333334</v>
      </c>
    </row>
    <row r="56" spans="1:11" ht="15.75" customHeight="1">
      <c r="A56" s="29">
        <v>27</v>
      </c>
      <c r="B56" s="6">
        <v>0.6569444444444444</v>
      </c>
      <c r="C56" s="6">
        <v>0.6597222222222222</v>
      </c>
      <c r="D56" s="6">
        <v>0.642361111111111</v>
      </c>
      <c r="E56" s="6">
        <v>0.6465277777777778</v>
      </c>
      <c r="F56" s="6">
        <v>0.6520833333333333</v>
      </c>
      <c r="G56" s="6">
        <v>0.65</v>
      </c>
      <c r="H56" s="29" t="s">
        <v>230</v>
      </c>
      <c r="I56" s="29">
        <v>1</v>
      </c>
      <c r="J56" s="40" t="s">
        <v>449</v>
      </c>
      <c r="K56" s="14">
        <v>0.7923611111111111</v>
      </c>
    </row>
    <row r="57" spans="1:11" ht="15.75" customHeight="1">
      <c r="A57" s="30"/>
      <c r="B57" s="7">
        <v>0.12638888888888888</v>
      </c>
      <c r="C57" s="7">
        <v>0.11458333333333333</v>
      </c>
      <c r="D57" s="7">
        <v>0.12291666666666667</v>
      </c>
      <c r="E57" s="7">
        <v>0.12569444444444444</v>
      </c>
      <c r="F57" s="7">
        <v>0.11875</v>
      </c>
      <c r="G57" s="7">
        <v>0.11597222222222221</v>
      </c>
      <c r="H57" s="30"/>
      <c r="I57" s="30"/>
      <c r="J57" s="41"/>
      <c r="K57" s="14">
        <v>0.9555555555555556</v>
      </c>
    </row>
    <row r="58" spans="1:10" ht="15.75" customHeight="1">
      <c r="A58" s="29">
        <v>28</v>
      </c>
      <c r="B58" s="6">
        <v>0.65</v>
      </c>
      <c r="C58" s="6">
        <v>0.6506944444444445</v>
      </c>
      <c r="D58" s="6">
        <v>0.6402777777777778</v>
      </c>
      <c r="E58" s="6">
        <v>0.642361111111111</v>
      </c>
      <c r="F58" s="6">
        <v>0.6458333333333334</v>
      </c>
      <c r="G58" s="6">
        <v>0.6444444444444445</v>
      </c>
      <c r="H58" s="29" t="s">
        <v>166</v>
      </c>
      <c r="I58" s="29">
        <v>1</v>
      </c>
      <c r="J58" s="40" t="s">
        <v>206</v>
      </c>
    </row>
    <row r="59" spans="1:10" ht="15.75" customHeight="1">
      <c r="A59" s="30"/>
      <c r="B59" s="7">
        <v>0.13194444444444445</v>
      </c>
      <c r="C59" s="7">
        <v>0.12361111111111112</v>
      </c>
      <c r="D59" s="7">
        <v>0.1326388888888889</v>
      </c>
      <c r="E59" s="7">
        <v>0.13055555555555556</v>
      </c>
      <c r="F59" s="7">
        <v>0.12638888888888888</v>
      </c>
      <c r="G59" s="7">
        <v>0.125</v>
      </c>
      <c r="H59" s="30"/>
      <c r="I59" s="30"/>
      <c r="J59" s="41"/>
    </row>
    <row r="60" spans="1:11" ht="15.75" customHeight="1">
      <c r="A60" s="29">
        <v>29</v>
      </c>
      <c r="B60" s="6">
        <v>0.6527777777777778</v>
      </c>
      <c r="C60" s="6">
        <v>0.6576388888888889</v>
      </c>
      <c r="D60" s="6">
        <v>0.6208333333333333</v>
      </c>
      <c r="E60" s="6">
        <v>0.6215277777777778</v>
      </c>
      <c r="F60" s="6">
        <v>0.6256944444444444</v>
      </c>
      <c r="G60" s="6">
        <v>0.625</v>
      </c>
      <c r="H60" s="29" t="s">
        <v>48</v>
      </c>
      <c r="I60" s="29">
        <v>2</v>
      </c>
      <c r="J60" s="40" t="s">
        <v>49</v>
      </c>
      <c r="K60" s="14">
        <v>0.24027777777777778</v>
      </c>
    </row>
    <row r="61" spans="1:11" ht="15.75" customHeight="1">
      <c r="A61" s="30"/>
      <c r="B61" s="7">
        <v>0.13055555555555556</v>
      </c>
      <c r="C61" s="7">
        <v>0.12847222222222224</v>
      </c>
      <c r="D61" s="7">
        <v>0.125</v>
      </c>
      <c r="E61" s="7">
        <v>0.12569444444444444</v>
      </c>
      <c r="F61" s="7">
        <v>0.12152777777777778</v>
      </c>
      <c r="G61" s="7">
        <v>0.11458333333333333</v>
      </c>
      <c r="H61" s="30"/>
      <c r="I61" s="30"/>
      <c r="J61" s="41"/>
      <c r="K61" s="14">
        <v>0.8194444444444445</v>
      </c>
    </row>
    <row r="62" spans="1:10" ht="15.75" customHeight="1">
      <c r="A62" s="29">
        <v>30</v>
      </c>
      <c r="B62" s="6">
        <v>0.6493055555555556</v>
      </c>
      <c r="C62" s="6">
        <v>0.6527777777777778</v>
      </c>
      <c r="D62" s="6">
        <v>0.6430555555555556</v>
      </c>
      <c r="E62" s="6">
        <v>0.6451388888888888</v>
      </c>
      <c r="F62" s="6">
        <v>0.6541666666666667</v>
      </c>
      <c r="G62" s="6"/>
      <c r="H62" s="29" t="s">
        <v>421</v>
      </c>
      <c r="I62" s="29">
        <v>3</v>
      </c>
      <c r="J62" s="40" t="s">
        <v>422</v>
      </c>
    </row>
    <row r="63" spans="1:10" ht="15.75" customHeight="1">
      <c r="A63" s="30"/>
      <c r="B63" s="7">
        <v>0.11527777777777777</v>
      </c>
      <c r="C63" s="7">
        <v>0.1111111111111111</v>
      </c>
      <c r="D63" s="7">
        <v>0.10833333333333334</v>
      </c>
      <c r="E63" s="7">
        <v>0.1076388888888889</v>
      </c>
      <c r="F63" s="7">
        <v>0.1125</v>
      </c>
      <c r="G63" s="7"/>
      <c r="H63" s="30"/>
      <c r="I63" s="30"/>
      <c r="J63" s="41"/>
    </row>
    <row r="64" spans="1:10" ht="15.75" customHeight="1">
      <c r="A64" s="29">
        <v>31</v>
      </c>
      <c r="B64" s="6"/>
      <c r="C64" s="6"/>
      <c r="D64" s="6"/>
      <c r="E64" s="6"/>
      <c r="F64" s="6"/>
      <c r="G64" s="6"/>
      <c r="H64" s="29" t="s">
        <v>298</v>
      </c>
      <c r="I64" s="29" t="s">
        <v>299</v>
      </c>
      <c r="J64" s="40"/>
    </row>
    <row r="65" spans="1:10" ht="15.75" customHeight="1">
      <c r="A65" s="30"/>
      <c r="B65" s="7"/>
      <c r="C65" s="7"/>
      <c r="D65" s="7"/>
      <c r="E65" s="7"/>
      <c r="F65" s="7"/>
      <c r="G65" s="7"/>
      <c r="H65" s="30"/>
      <c r="I65" s="30"/>
      <c r="J65" s="41"/>
    </row>
    <row r="66" spans="1:7" s="15" customFormat="1" ht="22.5" customHeight="1">
      <c r="A66" s="16" t="s">
        <v>164</v>
      </c>
      <c r="B66" s="15">
        <f aca="true" t="shared" si="0" ref="B66:G66">COUNTA(B4:B65)/2</f>
        <v>26</v>
      </c>
      <c r="C66" s="15">
        <f t="shared" si="0"/>
        <v>22</v>
      </c>
      <c r="D66" s="15">
        <f t="shared" si="0"/>
        <v>26</v>
      </c>
      <c r="E66" s="15">
        <f t="shared" si="0"/>
        <v>24</v>
      </c>
      <c r="F66" s="15">
        <f t="shared" si="0"/>
        <v>14</v>
      </c>
      <c r="G66" s="15">
        <f t="shared" si="0"/>
        <v>21</v>
      </c>
    </row>
  </sheetData>
  <mergeCells count="130">
    <mergeCell ref="I64:I65"/>
    <mergeCell ref="J64:J65"/>
    <mergeCell ref="A62:A63"/>
    <mergeCell ref="H62:H63"/>
    <mergeCell ref="I62:I63"/>
    <mergeCell ref="J62:J63"/>
    <mergeCell ref="A64:A65"/>
    <mergeCell ref="H64:H65"/>
    <mergeCell ref="I60:I61"/>
    <mergeCell ref="J60:J61"/>
    <mergeCell ref="A58:A59"/>
    <mergeCell ref="H58:H59"/>
    <mergeCell ref="I58:I59"/>
    <mergeCell ref="J58:J59"/>
    <mergeCell ref="A60:A61"/>
    <mergeCell ref="H60:H61"/>
    <mergeCell ref="I56:I57"/>
    <mergeCell ref="J56:J57"/>
    <mergeCell ref="A54:A55"/>
    <mergeCell ref="H54:H55"/>
    <mergeCell ref="I54:I55"/>
    <mergeCell ref="J54:J55"/>
    <mergeCell ref="A56:A57"/>
    <mergeCell ref="H56:H57"/>
    <mergeCell ref="I52:I53"/>
    <mergeCell ref="J52:J53"/>
    <mergeCell ref="A50:A51"/>
    <mergeCell ref="H50:H51"/>
    <mergeCell ref="I50:I51"/>
    <mergeCell ref="J50:J51"/>
    <mergeCell ref="A52:A53"/>
    <mergeCell ref="H52:H53"/>
    <mergeCell ref="A48:A49"/>
    <mergeCell ref="H48:H49"/>
    <mergeCell ref="I48:I49"/>
    <mergeCell ref="J48:J49"/>
    <mergeCell ref="A46:A47"/>
    <mergeCell ref="H46:H47"/>
    <mergeCell ref="I46:I47"/>
    <mergeCell ref="J46:J47"/>
    <mergeCell ref="A44:A45"/>
    <mergeCell ref="H44:H45"/>
    <mergeCell ref="I44:I45"/>
    <mergeCell ref="J44:J45"/>
    <mergeCell ref="A42:A43"/>
    <mergeCell ref="H42:H43"/>
    <mergeCell ref="I42:I43"/>
    <mergeCell ref="J42:J43"/>
    <mergeCell ref="A40:A41"/>
    <mergeCell ref="H40:H41"/>
    <mergeCell ref="I40:I41"/>
    <mergeCell ref="J40:J41"/>
    <mergeCell ref="A38:A39"/>
    <mergeCell ref="H38:H39"/>
    <mergeCell ref="I38:I39"/>
    <mergeCell ref="J38:J3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A28:A29"/>
    <mergeCell ref="H28:H29"/>
    <mergeCell ref="I28:I29"/>
    <mergeCell ref="J28:J29"/>
    <mergeCell ref="A26:A27"/>
    <mergeCell ref="H26:H27"/>
    <mergeCell ref="I26:I27"/>
    <mergeCell ref="J26:J27"/>
    <mergeCell ref="A24:A25"/>
    <mergeCell ref="H24:H25"/>
    <mergeCell ref="I24:I25"/>
    <mergeCell ref="J24:J25"/>
    <mergeCell ref="A22:A23"/>
    <mergeCell ref="H22:H23"/>
    <mergeCell ref="I22:I23"/>
    <mergeCell ref="J22:J23"/>
    <mergeCell ref="A20:A21"/>
    <mergeCell ref="H20:H21"/>
    <mergeCell ref="I20:I21"/>
    <mergeCell ref="J20:J21"/>
    <mergeCell ref="A18:A19"/>
    <mergeCell ref="H18:H19"/>
    <mergeCell ref="I18:I19"/>
    <mergeCell ref="J18:J19"/>
    <mergeCell ref="A16:A17"/>
    <mergeCell ref="H16:H17"/>
    <mergeCell ref="I16:I17"/>
    <mergeCell ref="J16:J17"/>
    <mergeCell ref="A14:A15"/>
    <mergeCell ref="H14:H15"/>
    <mergeCell ref="I14:I15"/>
    <mergeCell ref="J14:J15"/>
    <mergeCell ref="A12:A13"/>
    <mergeCell ref="H12:H13"/>
    <mergeCell ref="I12:I13"/>
    <mergeCell ref="J12:J13"/>
    <mergeCell ref="A10:A11"/>
    <mergeCell ref="H10:H11"/>
    <mergeCell ref="I10:I11"/>
    <mergeCell ref="J10:J11"/>
    <mergeCell ref="A8:A9"/>
    <mergeCell ref="H8:H9"/>
    <mergeCell ref="I8:I9"/>
    <mergeCell ref="J8:J9"/>
    <mergeCell ref="A6:A7"/>
    <mergeCell ref="H6:H7"/>
    <mergeCell ref="I6:I7"/>
    <mergeCell ref="J6:J7"/>
    <mergeCell ref="J4:J5"/>
    <mergeCell ref="I4:I5"/>
    <mergeCell ref="H4:H5"/>
    <mergeCell ref="A4:A5"/>
    <mergeCell ref="K3:L3"/>
    <mergeCell ref="H1:H2"/>
    <mergeCell ref="I1:I2"/>
    <mergeCell ref="A1:E1"/>
    <mergeCell ref="A2:E2"/>
    <mergeCell ref="F1:G1"/>
  </mergeCells>
  <printOptions/>
  <pageMargins left="0.984251968503937" right="0.35433070866141736" top="0.5511811023622047" bottom="0.35433070866141736" header="0.5118110236220472" footer="0.35433070866141736"/>
  <pageSetup horizontalDpi="300" verticalDpi="300" orientation="portrait" paperSize="9" scale="65"/>
</worksheet>
</file>

<file path=xl/worksheets/sheet4.xml><?xml version="1.0" encoding="utf-8"?>
<worksheet xmlns="http://schemas.openxmlformats.org/spreadsheetml/2006/main" xmlns:r="http://schemas.openxmlformats.org/officeDocument/2006/relationships">
  <dimension ref="A1:L66"/>
  <sheetViews>
    <sheetView workbookViewId="0" topLeftCell="A1">
      <pane xSplit="2" ySplit="3" topLeftCell="D4" activePane="bottomRight" state="frozen"/>
      <selection pane="topLeft" activeCell="A1" sqref="A1"/>
      <selection pane="topRight" activeCell="B1" sqref="B1"/>
      <selection pane="bottomLeft" activeCell="A5" sqref="A5"/>
      <selection pane="bottomRight" activeCell="K3" sqref="K3:L3"/>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22.5" customHeight="1">
      <c r="A1" s="23" t="s">
        <v>70</v>
      </c>
      <c r="B1" s="23"/>
      <c r="C1" s="23"/>
      <c r="D1" s="23"/>
      <c r="E1" s="23"/>
      <c r="F1" s="31" t="s">
        <v>132</v>
      </c>
      <c r="G1" s="31"/>
      <c r="H1" s="25" t="s">
        <v>191</v>
      </c>
      <c r="I1" s="25" t="s">
        <v>47</v>
      </c>
    </row>
    <row r="2" spans="1:10" s="4" customFormat="1" ht="21" customHeight="1">
      <c r="A2" s="24" t="s">
        <v>274</v>
      </c>
      <c r="B2" s="24"/>
      <c r="C2" s="24"/>
      <c r="D2" s="24"/>
      <c r="E2" s="24"/>
      <c r="F2" s="2"/>
      <c r="G2" s="2"/>
      <c r="H2" s="26"/>
      <c r="I2" s="26"/>
      <c r="J2" s="2"/>
    </row>
    <row r="3" spans="1:12" s="1" customFormat="1" ht="31.5" customHeight="1">
      <c r="A3" s="5" t="s">
        <v>50</v>
      </c>
      <c r="B3" s="5" t="s">
        <v>192</v>
      </c>
      <c r="C3" s="5" t="s">
        <v>193</v>
      </c>
      <c r="D3" s="5" t="s">
        <v>194</v>
      </c>
      <c r="E3" s="5" t="s">
        <v>432</v>
      </c>
      <c r="F3" s="5" t="s">
        <v>355</v>
      </c>
      <c r="G3" s="5" t="s">
        <v>459</v>
      </c>
      <c r="H3" s="5" t="s">
        <v>489</v>
      </c>
      <c r="I3" s="5" t="s">
        <v>490</v>
      </c>
      <c r="J3" s="5" t="s">
        <v>262</v>
      </c>
      <c r="K3" s="36" t="s">
        <v>55</v>
      </c>
      <c r="L3" s="37"/>
    </row>
    <row r="4" spans="1:10" ht="15.75" customHeight="1">
      <c r="A4" s="29">
        <v>1</v>
      </c>
      <c r="B4" s="6">
        <v>0.642361111111111</v>
      </c>
      <c r="C4" s="6">
        <v>0.717361111111111</v>
      </c>
      <c r="D4" s="6">
        <v>0.6395833333333333</v>
      </c>
      <c r="E4" s="6">
        <v>0.638888888888889</v>
      </c>
      <c r="F4" s="6">
        <v>0.64375</v>
      </c>
      <c r="G4" s="6">
        <v>0.7131944444444445</v>
      </c>
      <c r="H4" s="29" t="s">
        <v>142</v>
      </c>
      <c r="I4" s="29">
        <v>3</v>
      </c>
      <c r="J4" s="40" t="s">
        <v>384</v>
      </c>
    </row>
    <row r="5" spans="1:10" ht="15.75" customHeight="1">
      <c r="A5" s="30"/>
      <c r="B5" s="7">
        <v>0.13333333333333333</v>
      </c>
      <c r="C5" s="7">
        <v>0.13194444444444445</v>
      </c>
      <c r="D5" s="7">
        <v>0.12708333333333333</v>
      </c>
      <c r="E5" s="7">
        <v>0.12569444444444444</v>
      </c>
      <c r="F5" s="7">
        <v>0.11527777777777777</v>
      </c>
      <c r="G5" s="7">
        <v>0.1125</v>
      </c>
      <c r="H5" s="30"/>
      <c r="I5" s="30"/>
      <c r="J5" s="41"/>
    </row>
    <row r="6" spans="1:10" ht="15.75" customHeight="1">
      <c r="A6" s="29">
        <v>2</v>
      </c>
      <c r="B6" s="6"/>
      <c r="C6" s="6"/>
      <c r="D6" s="6"/>
      <c r="E6" s="6"/>
      <c r="F6" s="6"/>
      <c r="G6" s="6"/>
      <c r="H6" s="29" t="s">
        <v>479</v>
      </c>
      <c r="I6" s="29">
        <v>3</v>
      </c>
      <c r="J6" s="40" t="s">
        <v>349</v>
      </c>
    </row>
    <row r="7" spans="1:10" ht="15.75" customHeight="1">
      <c r="A7" s="30"/>
      <c r="B7" s="7"/>
      <c r="C7" s="7"/>
      <c r="D7" s="7"/>
      <c r="E7" s="7"/>
      <c r="F7" s="7"/>
      <c r="G7" s="7"/>
      <c r="H7" s="30"/>
      <c r="I7" s="30"/>
      <c r="J7" s="41"/>
    </row>
    <row r="8" spans="1:10" ht="15.75" customHeight="1">
      <c r="A8" s="29">
        <v>3</v>
      </c>
      <c r="B8" s="6">
        <v>0.642361111111111</v>
      </c>
      <c r="C8" s="6">
        <v>0.6645833333333333</v>
      </c>
      <c r="D8" s="6">
        <v>0.6395833333333333</v>
      </c>
      <c r="E8" s="6">
        <v>0.6402777777777778</v>
      </c>
      <c r="F8" s="6">
        <v>0.64375</v>
      </c>
      <c r="G8" s="6">
        <v>0.6666666666666666</v>
      </c>
      <c r="H8" s="29" t="s">
        <v>127</v>
      </c>
      <c r="I8" s="29">
        <v>2</v>
      </c>
      <c r="J8" s="40" t="s">
        <v>126</v>
      </c>
    </row>
    <row r="9" spans="1:10" ht="15.75" customHeight="1">
      <c r="A9" s="30"/>
      <c r="B9" s="7">
        <v>0.14930555555555555</v>
      </c>
      <c r="C9" s="7">
        <v>0.14305555555555557</v>
      </c>
      <c r="D9" s="7">
        <v>0.15138888888888888</v>
      </c>
      <c r="E9" s="7">
        <v>0.15069444444444444</v>
      </c>
      <c r="F9" s="7">
        <v>0.14652777777777778</v>
      </c>
      <c r="G9" s="7">
        <v>0.14375</v>
      </c>
      <c r="H9" s="30"/>
      <c r="I9" s="30"/>
      <c r="J9" s="41"/>
    </row>
    <row r="10" spans="1:10" ht="15.75" customHeight="1">
      <c r="A10" s="29">
        <v>4</v>
      </c>
      <c r="B10" s="6">
        <v>0.638888888888889</v>
      </c>
      <c r="C10" s="6">
        <v>0.64375</v>
      </c>
      <c r="D10" s="6">
        <v>0.6333333333333333</v>
      </c>
      <c r="E10" s="6">
        <v>0.6333333333333333</v>
      </c>
      <c r="F10" s="6">
        <v>0.6375</v>
      </c>
      <c r="G10" s="6">
        <v>0.6395833333333333</v>
      </c>
      <c r="H10" s="29" t="s">
        <v>167</v>
      </c>
      <c r="I10" s="29">
        <v>2</v>
      </c>
      <c r="J10" s="40" t="s">
        <v>253</v>
      </c>
    </row>
    <row r="11" spans="1:10" ht="15.75" customHeight="1">
      <c r="A11" s="30"/>
      <c r="B11" s="7">
        <v>0.16666666666666666</v>
      </c>
      <c r="C11" s="7">
        <v>0.15486111111111112</v>
      </c>
      <c r="D11" s="7">
        <v>0.16111111111111112</v>
      </c>
      <c r="E11" s="7">
        <v>0.16041666666666668</v>
      </c>
      <c r="F11" s="7">
        <v>0.15833333333333333</v>
      </c>
      <c r="G11" s="7">
        <v>0.15555555555555556</v>
      </c>
      <c r="H11" s="30"/>
      <c r="I11" s="30"/>
      <c r="J11" s="41"/>
    </row>
    <row r="12" spans="1:10" ht="15.75" customHeight="1">
      <c r="A12" s="29">
        <v>5</v>
      </c>
      <c r="B12" s="6">
        <v>0.6354166666666666</v>
      </c>
      <c r="C12" s="6">
        <v>0.6784722222222223</v>
      </c>
      <c r="D12" s="6">
        <v>0.6361111111111112</v>
      </c>
      <c r="E12" s="6">
        <v>0.6375</v>
      </c>
      <c r="F12" s="6">
        <v>0.6756944444444444</v>
      </c>
      <c r="G12" s="6">
        <v>0.6777777777777777</v>
      </c>
      <c r="H12" s="29" t="s">
        <v>260</v>
      </c>
      <c r="I12" s="29">
        <v>3</v>
      </c>
      <c r="J12" s="40" t="s">
        <v>43</v>
      </c>
    </row>
    <row r="13" spans="1:10" ht="15.75" customHeight="1">
      <c r="A13" s="30"/>
      <c r="B13" s="7">
        <v>0.15972222222222224</v>
      </c>
      <c r="C13" s="7">
        <v>0.15138888888888888</v>
      </c>
      <c r="D13" s="7">
        <v>0.15208333333333332</v>
      </c>
      <c r="E13" s="7">
        <v>0.15277777777777776</v>
      </c>
      <c r="F13" s="7">
        <v>0.14930555555555555</v>
      </c>
      <c r="G13" s="7">
        <v>0.14722222222222223</v>
      </c>
      <c r="H13" s="30"/>
      <c r="I13" s="30"/>
      <c r="J13" s="41"/>
    </row>
    <row r="14" spans="1:10" ht="15.75" customHeight="1">
      <c r="A14" s="29">
        <v>6</v>
      </c>
      <c r="B14" s="6">
        <v>0.625</v>
      </c>
      <c r="C14" s="6">
        <v>0.6965277777777777</v>
      </c>
      <c r="D14" s="6">
        <v>0.6236111111111111</v>
      </c>
      <c r="E14" s="6">
        <v>0.6236111111111111</v>
      </c>
      <c r="F14" s="6">
        <v>0.6277777777777778</v>
      </c>
      <c r="G14" s="6">
        <v>0.6270833333333333</v>
      </c>
      <c r="H14" s="29" t="s">
        <v>353</v>
      </c>
      <c r="I14" s="29">
        <v>2</v>
      </c>
      <c r="J14" s="44" t="s">
        <v>478</v>
      </c>
    </row>
    <row r="15" spans="1:10" ht="15.75" customHeight="1">
      <c r="A15" s="30"/>
      <c r="B15" s="7">
        <v>0.16944444444444443</v>
      </c>
      <c r="C15" s="7">
        <v>0.16527777777777777</v>
      </c>
      <c r="D15" s="7">
        <v>0.18680555555555556</v>
      </c>
      <c r="E15" s="7">
        <v>0.18611111111111112</v>
      </c>
      <c r="F15" s="7">
        <v>0.1909722222222222</v>
      </c>
      <c r="G15" s="7">
        <v>0.18888888888888888</v>
      </c>
      <c r="H15" s="30"/>
      <c r="I15" s="30"/>
      <c r="J15" s="41"/>
    </row>
    <row r="16" spans="1:10" ht="15.75" customHeight="1">
      <c r="A16" s="29">
        <v>7</v>
      </c>
      <c r="B16" s="6">
        <v>0.6291666666666667</v>
      </c>
      <c r="C16" s="6">
        <v>0.6298611111111111</v>
      </c>
      <c r="D16" s="6">
        <v>0.6180555555555556</v>
      </c>
      <c r="E16" s="6">
        <v>0.6194444444444445</v>
      </c>
      <c r="F16" s="6">
        <v>0.6215277777777778</v>
      </c>
      <c r="G16" s="6">
        <v>0.6243055555555556</v>
      </c>
      <c r="H16" s="29" t="s">
        <v>166</v>
      </c>
      <c r="I16" s="29">
        <v>2</v>
      </c>
      <c r="J16" s="40" t="s">
        <v>302</v>
      </c>
    </row>
    <row r="17" spans="1:10" ht="15.75" customHeight="1">
      <c r="A17" s="30"/>
      <c r="B17" s="7">
        <v>0.14305555555555557</v>
      </c>
      <c r="C17" s="7">
        <v>0.13125</v>
      </c>
      <c r="D17" s="7">
        <v>0.13333333333333333</v>
      </c>
      <c r="E17" s="7">
        <v>0.1361111111111111</v>
      </c>
      <c r="F17" s="7">
        <v>0.14027777777777778</v>
      </c>
      <c r="G17" s="7">
        <v>0.1388888888888889</v>
      </c>
      <c r="H17" s="30"/>
      <c r="I17" s="30"/>
      <c r="J17" s="41"/>
    </row>
    <row r="18" spans="1:10" ht="15.75" customHeight="1">
      <c r="A18" s="29">
        <v>8</v>
      </c>
      <c r="B18" s="6"/>
      <c r="C18" s="6"/>
      <c r="D18" s="6"/>
      <c r="E18" s="6"/>
      <c r="F18" s="6"/>
      <c r="G18" s="6"/>
      <c r="H18" s="29" t="s">
        <v>166</v>
      </c>
      <c r="I18" s="29">
        <v>3</v>
      </c>
      <c r="J18" s="40" t="s">
        <v>177</v>
      </c>
    </row>
    <row r="19" spans="1:10" ht="15.75" customHeight="1">
      <c r="A19" s="30"/>
      <c r="B19" s="7"/>
      <c r="C19" s="7"/>
      <c r="D19" s="7"/>
      <c r="E19" s="7"/>
      <c r="F19" s="7"/>
      <c r="G19" s="7"/>
      <c r="H19" s="30"/>
      <c r="I19" s="30"/>
      <c r="J19" s="41"/>
    </row>
    <row r="20" spans="1:10" ht="15.75" customHeight="1">
      <c r="A20" s="29">
        <v>9</v>
      </c>
      <c r="B20" s="6"/>
      <c r="C20" s="6"/>
      <c r="D20" s="6"/>
      <c r="E20" s="6"/>
      <c r="F20" s="6"/>
      <c r="G20" s="6"/>
      <c r="H20" s="29" t="s">
        <v>166</v>
      </c>
      <c r="I20" s="29">
        <v>3</v>
      </c>
      <c r="J20" s="40" t="s">
        <v>359</v>
      </c>
    </row>
    <row r="21" spans="1:10" ht="15.75" customHeight="1">
      <c r="A21" s="30"/>
      <c r="B21" s="7"/>
      <c r="C21" s="7"/>
      <c r="D21" s="7"/>
      <c r="E21" s="7"/>
      <c r="F21" s="7"/>
      <c r="G21" s="7"/>
      <c r="H21" s="30"/>
      <c r="I21" s="30"/>
      <c r="J21" s="41"/>
    </row>
    <row r="22" spans="1:10" ht="15.75" customHeight="1">
      <c r="A22" s="29">
        <v>10</v>
      </c>
      <c r="B22" s="6"/>
      <c r="C22" s="6"/>
      <c r="D22" s="6"/>
      <c r="E22" s="6"/>
      <c r="F22" s="6"/>
      <c r="G22" s="6"/>
      <c r="H22" s="29" t="s">
        <v>166</v>
      </c>
      <c r="I22" s="29">
        <v>3</v>
      </c>
      <c r="J22" s="40" t="s">
        <v>360</v>
      </c>
    </row>
    <row r="23" spans="1:10" ht="15.75" customHeight="1">
      <c r="A23" s="30"/>
      <c r="B23" s="7"/>
      <c r="C23" s="7"/>
      <c r="D23" s="7"/>
      <c r="E23" s="7"/>
      <c r="F23" s="7"/>
      <c r="G23" s="7"/>
      <c r="H23" s="30"/>
      <c r="I23" s="30"/>
      <c r="J23" s="41"/>
    </row>
    <row r="24" spans="1:10" ht="15.75" customHeight="1">
      <c r="A24" s="29">
        <v>11</v>
      </c>
      <c r="B24" s="6">
        <v>0.6618055555555555</v>
      </c>
      <c r="C24" s="6">
        <v>0.6673611111111111</v>
      </c>
      <c r="D24" s="6">
        <v>0.6597222222222222</v>
      </c>
      <c r="E24" s="6">
        <v>0.6638888888888889</v>
      </c>
      <c r="F24" s="6">
        <v>0.6701388888888888</v>
      </c>
      <c r="G24" s="6">
        <v>0.6729166666666666</v>
      </c>
      <c r="H24" s="29" t="s">
        <v>166</v>
      </c>
      <c r="I24" s="29">
        <v>3</v>
      </c>
      <c r="J24" s="40" t="s">
        <v>133</v>
      </c>
    </row>
    <row r="25" spans="1:10" ht="15.75" customHeight="1">
      <c r="A25" s="30"/>
      <c r="B25" s="7">
        <v>0.09027777777777778</v>
      </c>
      <c r="C25" s="7">
        <v>0.09930555555555555</v>
      </c>
      <c r="D25" s="7">
        <v>0.1013888888888889</v>
      </c>
      <c r="E25" s="7">
        <v>0.10416666666666667</v>
      </c>
      <c r="F25" s="7">
        <v>0.09444444444444444</v>
      </c>
      <c r="G25" s="7">
        <v>0.09097222222222222</v>
      </c>
      <c r="H25" s="30"/>
      <c r="I25" s="30"/>
      <c r="J25" s="41"/>
    </row>
    <row r="26" spans="1:10" ht="15.75" customHeight="1">
      <c r="A26" s="29">
        <v>12</v>
      </c>
      <c r="B26" s="6">
        <v>0.9798611111111111</v>
      </c>
      <c r="C26" s="6">
        <v>0.015972222222222224</v>
      </c>
      <c r="D26" s="6">
        <v>0.9826388888888888</v>
      </c>
      <c r="E26" s="6">
        <v>0.9840277777777778</v>
      </c>
      <c r="F26" s="6">
        <v>0.9854166666666666</v>
      </c>
      <c r="G26" s="6">
        <v>0.9875</v>
      </c>
      <c r="H26" s="29" t="s">
        <v>166</v>
      </c>
      <c r="I26" s="29">
        <v>3</v>
      </c>
      <c r="J26" s="40" t="s">
        <v>238</v>
      </c>
    </row>
    <row r="27" spans="1:10" ht="15.75" customHeight="1">
      <c r="A27" s="30"/>
      <c r="B27" s="7">
        <v>0.14444444444444446</v>
      </c>
      <c r="C27" s="7">
        <v>0.13819444444444443</v>
      </c>
      <c r="D27" s="7">
        <v>0.13958333333333334</v>
      </c>
      <c r="E27" s="7">
        <v>0.1423611111111111</v>
      </c>
      <c r="F27" s="7">
        <v>0.13541666666666666</v>
      </c>
      <c r="G27" s="7">
        <v>0.13333333333333333</v>
      </c>
      <c r="H27" s="30"/>
      <c r="I27" s="30"/>
      <c r="J27" s="41"/>
    </row>
    <row r="28" spans="1:10" ht="15.75" customHeight="1">
      <c r="A28" s="29">
        <v>13</v>
      </c>
      <c r="B28" s="6"/>
      <c r="C28" s="6"/>
      <c r="D28" s="6"/>
      <c r="E28" s="6"/>
      <c r="F28" s="6"/>
      <c r="G28" s="6"/>
      <c r="H28" s="29" t="s">
        <v>163</v>
      </c>
      <c r="I28" s="29" t="s">
        <v>160</v>
      </c>
      <c r="J28" s="40" t="s">
        <v>10</v>
      </c>
    </row>
    <row r="29" spans="1:10" ht="15.75" customHeight="1">
      <c r="A29" s="30"/>
      <c r="B29" s="7"/>
      <c r="C29" s="7"/>
      <c r="D29" s="7"/>
      <c r="E29" s="7"/>
      <c r="F29" s="7"/>
      <c r="G29" s="7"/>
      <c r="H29" s="30"/>
      <c r="I29" s="30"/>
      <c r="J29" s="41"/>
    </row>
    <row r="30" spans="1:10" ht="15.75" customHeight="1">
      <c r="A30" s="29">
        <v>14</v>
      </c>
      <c r="B30" s="6"/>
      <c r="C30" s="6"/>
      <c r="D30" s="6"/>
      <c r="E30" s="6"/>
      <c r="F30" s="6"/>
      <c r="G30" s="6"/>
      <c r="H30" s="29" t="s">
        <v>163</v>
      </c>
      <c r="I30" s="29" t="s">
        <v>160</v>
      </c>
      <c r="J30" s="40" t="s">
        <v>276</v>
      </c>
    </row>
    <row r="31" spans="1:10" ht="15.75" customHeight="1">
      <c r="A31" s="30"/>
      <c r="B31" s="7"/>
      <c r="C31" s="7"/>
      <c r="D31" s="7"/>
      <c r="E31" s="7"/>
      <c r="F31" s="7"/>
      <c r="G31" s="7"/>
      <c r="H31" s="30"/>
      <c r="I31" s="30"/>
      <c r="J31" s="41"/>
    </row>
    <row r="32" spans="1:10" ht="15.75" customHeight="1">
      <c r="A32" s="29">
        <v>15</v>
      </c>
      <c r="B32" s="6"/>
      <c r="C32" s="6"/>
      <c r="D32" s="6"/>
      <c r="E32" s="6"/>
      <c r="F32" s="6"/>
      <c r="G32" s="6"/>
      <c r="H32" s="29" t="s">
        <v>163</v>
      </c>
      <c r="I32" s="29" t="s">
        <v>160</v>
      </c>
      <c r="J32" s="40" t="s">
        <v>276</v>
      </c>
    </row>
    <row r="33" spans="1:10" ht="15.75" customHeight="1">
      <c r="A33" s="30"/>
      <c r="B33" s="7"/>
      <c r="C33" s="7"/>
      <c r="D33" s="7"/>
      <c r="E33" s="7"/>
      <c r="F33" s="7"/>
      <c r="G33" s="7"/>
      <c r="H33" s="30"/>
      <c r="I33" s="30"/>
      <c r="J33" s="41"/>
    </row>
    <row r="34" spans="1:10" ht="15.75" customHeight="1">
      <c r="A34" s="29">
        <v>16</v>
      </c>
      <c r="B34" s="6"/>
      <c r="C34" s="6"/>
      <c r="D34" s="6"/>
      <c r="E34" s="6"/>
      <c r="F34" s="6"/>
      <c r="G34" s="6"/>
      <c r="H34" s="29" t="s">
        <v>277</v>
      </c>
      <c r="I34" s="29">
        <v>3</v>
      </c>
      <c r="J34" s="40" t="s">
        <v>109</v>
      </c>
    </row>
    <row r="35" spans="1:10" ht="15.75" customHeight="1">
      <c r="A35" s="30"/>
      <c r="B35" s="7"/>
      <c r="C35" s="7"/>
      <c r="D35" s="7"/>
      <c r="E35" s="7"/>
      <c r="F35" s="7"/>
      <c r="G35" s="7"/>
      <c r="H35" s="30"/>
      <c r="I35" s="30"/>
      <c r="J35" s="41"/>
    </row>
    <row r="36" spans="1:10" ht="15.75" customHeight="1">
      <c r="A36" s="29">
        <v>17</v>
      </c>
      <c r="B36" s="6">
        <v>0.7777777777777778</v>
      </c>
      <c r="C36" s="6"/>
      <c r="D36" s="6">
        <v>0.7458333333333332</v>
      </c>
      <c r="E36" s="6">
        <v>0.7756944444444445</v>
      </c>
      <c r="F36" s="6">
        <v>0.7791666666666667</v>
      </c>
      <c r="G36" s="6"/>
      <c r="H36" s="29" t="s">
        <v>414</v>
      </c>
      <c r="I36" s="29">
        <v>3</v>
      </c>
      <c r="J36" s="40" t="s">
        <v>183</v>
      </c>
    </row>
    <row r="37" spans="1:10" ht="15.75" customHeight="1">
      <c r="A37" s="30"/>
      <c r="B37" s="7">
        <v>0.8645833333333334</v>
      </c>
      <c r="C37" s="7"/>
      <c r="D37" s="7">
        <v>0.12083333333333333</v>
      </c>
      <c r="E37" s="7">
        <v>0.12013888888888889</v>
      </c>
      <c r="F37" s="7">
        <v>0.12430555555555556</v>
      </c>
      <c r="G37" s="7"/>
      <c r="H37" s="30"/>
      <c r="I37" s="30"/>
      <c r="J37" s="41"/>
    </row>
    <row r="38" spans="1:10" ht="15.75" customHeight="1">
      <c r="A38" s="29">
        <v>18</v>
      </c>
      <c r="B38" s="6">
        <v>0.6090277777777778</v>
      </c>
      <c r="C38" s="6">
        <v>0.6180555555555556</v>
      </c>
      <c r="D38" s="6">
        <v>0.60625</v>
      </c>
      <c r="E38" s="6">
        <v>0.6090277777777778</v>
      </c>
      <c r="F38" s="6">
        <v>0.611111111111111</v>
      </c>
      <c r="G38" s="6">
        <v>0.6131944444444445</v>
      </c>
      <c r="H38" s="29" t="s">
        <v>134</v>
      </c>
      <c r="I38" s="29">
        <v>2</v>
      </c>
      <c r="J38" s="40" t="s">
        <v>285</v>
      </c>
    </row>
    <row r="39" spans="1:10" ht="15.75" customHeight="1">
      <c r="A39" s="30"/>
      <c r="B39" s="7">
        <v>0.17013888888888887</v>
      </c>
      <c r="C39" s="7">
        <v>0.16666666666666666</v>
      </c>
      <c r="D39" s="7">
        <v>0.16319444444444445</v>
      </c>
      <c r="E39" s="7">
        <v>0.1625</v>
      </c>
      <c r="F39" s="7">
        <v>0.16041666666666668</v>
      </c>
      <c r="G39" s="7">
        <v>0.15486111111111112</v>
      </c>
      <c r="H39" s="30"/>
      <c r="I39" s="30"/>
      <c r="J39" s="41"/>
    </row>
    <row r="40" spans="1:10" ht="15.75" customHeight="1">
      <c r="A40" s="29">
        <v>19</v>
      </c>
      <c r="B40" s="6">
        <v>0.6125</v>
      </c>
      <c r="C40" s="6">
        <v>0.6180555555555556</v>
      </c>
      <c r="D40" s="6">
        <v>0.6020833333333333</v>
      </c>
      <c r="E40" s="6">
        <v>0.6034722222222222</v>
      </c>
      <c r="F40" s="6">
        <v>0.6048611111111112</v>
      </c>
      <c r="G40" s="6">
        <v>0.6097222222222222</v>
      </c>
      <c r="H40" s="29" t="s">
        <v>1</v>
      </c>
      <c r="I40" s="29">
        <v>2</v>
      </c>
      <c r="J40" s="40" t="s">
        <v>96</v>
      </c>
    </row>
    <row r="41" spans="1:10" ht="15.75" customHeight="1">
      <c r="A41" s="30"/>
      <c r="B41" s="7">
        <v>0.16319444444444445</v>
      </c>
      <c r="C41" s="7">
        <v>0.16111111111111112</v>
      </c>
      <c r="D41" s="7">
        <v>0.1625</v>
      </c>
      <c r="E41" s="7">
        <v>0.16180555555555556</v>
      </c>
      <c r="F41" s="7">
        <v>0.1673611111111111</v>
      </c>
      <c r="G41" s="7">
        <v>0.16597222222222222</v>
      </c>
      <c r="H41" s="30"/>
      <c r="I41" s="30"/>
      <c r="J41" s="41"/>
    </row>
    <row r="42" spans="1:10" ht="15.75" customHeight="1">
      <c r="A42" s="29">
        <v>20</v>
      </c>
      <c r="B42" s="6"/>
      <c r="C42" s="6"/>
      <c r="D42" s="6"/>
      <c r="E42" s="6"/>
      <c r="F42" s="6"/>
      <c r="G42" s="6"/>
      <c r="H42" s="29" t="s">
        <v>277</v>
      </c>
      <c r="I42" s="29">
        <v>3</v>
      </c>
      <c r="J42" s="40" t="s">
        <v>417</v>
      </c>
    </row>
    <row r="43" spans="1:10" ht="15.75" customHeight="1">
      <c r="A43" s="30"/>
      <c r="B43" s="7"/>
      <c r="C43" s="7"/>
      <c r="D43" s="7"/>
      <c r="E43" s="7"/>
      <c r="F43" s="7"/>
      <c r="G43" s="7"/>
      <c r="H43" s="30"/>
      <c r="I43" s="30"/>
      <c r="J43" s="41"/>
    </row>
    <row r="44" spans="1:10" ht="15.75" customHeight="1">
      <c r="A44" s="29">
        <v>21</v>
      </c>
      <c r="B44" s="6"/>
      <c r="C44" s="6"/>
      <c r="D44" s="6"/>
      <c r="E44" s="6"/>
      <c r="F44" s="6"/>
      <c r="G44" s="6"/>
      <c r="H44" s="29" t="s">
        <v>166</v>
      </c>
      <c r="I44" s="29">
        <v>3</v>
      </c>
      <c r="J44" s="40" t="s">
        <v>30</v>
      </c>
    </row>
    <row r="45" spans="1:10" ht="15.75" customHeight="1">
      <c r="A45" s="30"/>
      <c r="B45" s="7"/>
      <c r="C45" s="7"/>
      <c r="D45" s="7"/>
      <c r="E45" s="7"/>
      <c r="F45" s="7"/>
      <c r="G45" s="7"/>
      <c r="H45" s="30"/>
      <c r="I45" s="30"/>
      <c r="J45" s="41"/>
    </row>
    <row r="46" spans="1:10" ht="15.75" customHeight="1">
      <c r="A46" s="29">
        <v>22</v>
      </c>
      <c r="B46" s="6"/>
      <c r="C46" s="6"/>
      <c r="D46" s="6"/>
      <c r="E46" s="6"/>
      <c r="F46" s="6"/>
      <c r="G46" s="6"/>
      <c r="H46" s="29" t="s">
        <v>166</v>
      </c>
      <c r="I46" s="29">
        <v>3</v>
      </c>
      <c r="J46" s="40" t="s">
        <v>289</v>
      </c>
    </row>
    <row r="47" spans="1:10" ht="15.75" customHeight="1">
      <c r="A47" s="30"/>
      <c r="B47" s="7"/>
      <c r="C47" s="7"/>
      <c r="D47" s="7"/>
      <c r="E47" s="7"/>
      <c r="F47" s="7"/>
      <c r="G47" s="7"/>
      <c r="H47" s="30"/>
      <c r="I47" s="30"/>
      <c r="J47" s="41"/>
    </row>
    <row r="48" spans="1:10" ht="15.75" customHeight="1">
      <c r="A48" s="29">
        <v>23</v>
      </c>
      <c r="B48" s="6">
        <v>0.6875</v>
      </c>
      <c r="C48" s="6">
        <v>0.7576388888888889</v>
      </c>
      <c r="D48" s="6">
        <v>0.686111111111111</v>
      </c>
      <c r="E48" s="6">
        <v>0.688888888888889</v>
      </c>
      <c r="F48" s="6">
        <v>0.6909722222222222</v>
      </c>
      <c r="G48" s="6">
        <v>0.6930555555555555</v>
      </c>
      <c r="H48" s="29" t="s">
        <v>166</v>
      </c>
      <c r="I48" s="29">
        <v>3</v>
      </c>
      <c r="J48" s="40" t="s">
        <v>106</v>
      </c>
    </row>
    <row r="49" spans="1:10" ht="15.75" customHeight="1">
      <c r="A49" s="30"/>
      <c r="B49" s="7">
        <v>0.16875</v>
      </c>
      <c r="C49" s="7">
        <v>0.16944444444444443</v>
      </c>
      <c r="D49" s="7">
        <v>0.18055555555555555</v>
      </c>
      <c r="E49" s="7">
        <v>0.17152777777777775</v>
      </c>
      <c r="F49" s="7">
        <v>0.1763888888888889</v>
      </c>
      <c r="G49" s="7">
        <v>0.17361111111111113</v>
      </c>
      <c r="H49" s="30"/>
      <c r="I49" s="30"/>
      <c r="J49" s="41"/>
    </row>
    <row r="50" spans="1:10" ht="15.75" customHeight="1">
      <c r="A50" s="29">
        <v>24</v>
      </c>
      <c r="B50" s="6">
        <v>0.6902777777777778</v>
      </c>
      <c r="C50" s="6">
        <v>0.6972222222222223</v>
      </c>
      <c r="D50" s="6">
        <v>0.6819444444444445</v>
      </c>
      <c r="E50" s="6">
        <v>0.6847222222222222</v>
      </c>
      <c r="F50" s="6">
        <v>0.6868055555555556</v>
      </c>
      <c r="G50" s="6">
        <v>0.6895833333333333</v>
      </c>
      <c r="H50" s="29" t="s">
        <v>166</v>
      </c>
      <c r="I50" s="29">
        <v>3</v>
      </c>
      <c r="J50" s="40" t="s">
        <v>440</v>
      </c>
    </row>
    <row r="51" spans="1:10" ht="15.75" customHeight="1">
      <c r="A51" s="30"/>
      <c r="B51" s="7">
        <v>0.13402777777777777</v>
      </c>
      <c r="C51" s="7">
        <v>0.12569444444444444</v>
      </c>
      <c r="D51" s="7">
        <v>0.12708333333333333</v>
      </c>
      <c r="E51" s="7">
        <v>0.1277777777777778</v>
      </c>
      <c r="F51" s="7">
        <v>0.1361111111111111</v>
      </c>
      <c r="G51" s="7">
        <v>0.9875</v>
      </c>
      <c r="H51" s="30"/>
      <c r="I51" s="30"/>
      <c r="J51" s="41"/>
    </row>
    <row r="52" spans="1:10" ht="15.75" customHeight="1">
      <c r="A52" s="29">
        <v>25</v>
      </c>
      <c r="B52" s="6">
        <v>0.5972222222222222</v>
      </c>
      <c r="C52" s="6">
        <v>0.6138888888888888</v>
      </c>
      <c r="D52" s="6">
        <v>0.5958333333333333</v>
      </c>
      <c r="E52" s="6">
        <v>0.5986111111111111</v>
      </c>
      <c r="F52" s="6">
        <v>0.607638888888889</v>
      </c>
      <c r="G52" s="6">
        <v>0.6</v>
      </c>
      <c r="H52" s="29" t="s">
        <v>266</v>
      </c>
      <c r="I52" s="29">
        <v>3</v>
      </c>
      <c r="J52" s="40" t="s">
        <v>195</v>
      </c>
    </row>
    <row r="53" spans="1:10" ht="15.75" customHeight="1">
      <c r="A53" s="30"/>
      <c r="B53" s="7">
        <v>0.17708333333333334</v>
      </c>
      <c r="C53" s="7">
        <v>0.1625</v>
      </c>
      <c r="D53" s="7">
        <v>0.175</v>
      </c>
      <c r="E53" s="7">
        <v>0.175</v>
      </c>
      <c r="F53" s="7">
        <v>0.16666666666666666</v>
      </c>
      <c r="G53" s="7">
        <v>0.1638888888888889</v>
      </c>
      <c r="H53" s="30"/>
      <c r="I53" s="30"/>
      <c r="J53" s="41"/>
    </row>
    <row r="54" spans="1:10" ht="15.75" customHeight="1">
      <c r="A54" s="29">
        <v>26</v>
      </c>
      <c r="B54" s="6">
        <v>0.8076388888888889</v>
      </c>
      <c r="C54" s="6">
        <v>0.8173611111111111</v>
      </c>
      <c r="D54" s="6">
        <v>0.8013888888888889</v>
      </c>
      <c r="E54" s="6">
        <v>0.8034722222222223</v>
      </c>
      <c r="F54" s="6">
        <v>0.8048611111111111</v>
      </c>
      <c r="G54" s="6">
        <v>0.8069444444444445</v>
      </c>
      <c r="H54" s="29" t="s">
        <v>166</v>
      </c>
      <c r="I54" s="29">
        <v>2</v>
      </c>
      <c r="J54" s="40" t="s">
        <v>216</v>
      </c>
    </row>
    <row r="55" spans="1:10" ht="15.75" customHeight="1">
      <c r="A55" s="30"/>
      <c r="B55" s="7">
        <v>0.18958333333333333</v>
      </c>
      <c r="C55" s="7">
        <v>0.1840277777777778</v>
      </c>
      <c r="D55" s="7">
        <v>0.18541666666666667</v>
      </c>
      <c r="E55" s="7">
        <v>0.18541666666666667</v>
      </c>
      <c r="F55" s="7">
        <v>0.18125</v>
      </c>
      <c r="G55" s="7">
        <v>0.17777777777777778</v>
      </c>
      <c r="H55" s="30"/>
      <c r="I55" s="30"/>
      <c r="J55" s="41"/>
    </row>
    <row r="56" spans="1:10" ht="15.75" customHeight="1">
      <c r="A56" s="29">
        <v>27</v>
      </c>
      <c r="B56" s="6">
        <v>0.6041666666666666</v>
      </c>
      <c r="C56" s="6">
        <v>0.607638888888889</v>
      </c>
      <c r="D56" s="6">
        <v>0.6020833333333333</v>
      </c>
      <c r="E56" s="6">
        <v>0.6013888888888889</v>
      </c>
      <c r="F56" s="6">
        <v>0.6180555555555556</v>
      </c>
      <c r="G56" s="6">
        <v>0.5972222222222222</v>
      </c>
      <c r="H56" s="29" t="s">
        <v>267</v>
      </c>
      <c r="I56" s="29">
        <v>1</v>
      </c>
      <c r="J56" s="40" t="s">
        <v>366</v>
      </c>
    </row>
    <row r="57" spans="1:10" ht="15.75" customHeight="1">
      <c r="A57" s="30"/>
      <c r="B57" s="7">
        <v>0.20138888888888887</v>
      </c>
      <c r="C57" s="7">
        <v>0.19444444444444445</v>
      </c>
      <c r="D57" s="7">
        <v>0.2020833333333333</v>
      </c>
      <c r="E57" s="7">
        <v>0.20138888888888887</v>
      </c>
      <c r="F57" s="7">
        <v>0.1986111111111111</v>
      </c>
      <c r="G57" s="7">
        <v>0.19791666666666666</v>
      </c>
      <c r="H57" s="30"/>
      <c r="I57" s="30"/>
      <c r="J57" s="41"/>
    </row>
    <row r="58" spans="1:10" ht="15.75" customHeight="1">
      <c r="A58" s="29">
        <v>28</v>
      </c>
      <c r="B58" s="6">
        <v>0.5972222222222222</v>
      </c>
      <c r="C58" s="6">
        <v>0.6041666666666666</v>
      </c>
      <c r="D58" s="6">
        <v>0.5965277777777778</v>
      </c>
      <c r="E58" s="6">
        <v>0.5965277777777778</v>
      </c>
      <c r="F58" s="6">
        <v>0.5986111111111111</v>
      </c>
      <c r="G58" s="6">
        <v>0.6</v>
      </c>
      <c r="H58" s="29" t="s">
        <v>367</v>
      </c>
      <c r="I58" s="29">
        <v>2</v>
      </c>
      <c r="J58" s="40" t="s">
        <v>209</v>
      </c>
    </row>
    <row r="59" spans="1:10" ht="15.75" customHeight="1">
      <c r="A59" s="30"/>
      <c r="B59" s="7">
        <v>0.1423611111111111</v>
      </c>
      <c r="C59" s="7">
        <v>0.1486111111111111</v>
      </c>
      <c r="D59" s="7">
        <v>0.14583333333333334</v>
      </c>
      <c r="E59" s="7">
        <v>0.14652777777777778</v>
      </c>
      <c r="F59" s="7">
        <v>0.15347222222222223</v>
      </c>
      <c r="G59" s="7">
        <v>0.15</v>
      </c>
      <c r="H59" s="30"/>
      <c r="I59" s="30"/>
      <c r="J59" s="41"/>
    </row>
    <row r="60" spans="1:11" ht="15.75" customHeight="1">
      <c r="A60" s="29">
        <v>29</v>
      </c>
      <c r="B60" s="6">
        <v>0.59375</v>
      </c>
      <c r="C60" s="6">
        <v>0.6027777777777777</v>
      </c>
      <c r="D60" s="6">
        <v>0.5909722222222222</v>
      </c>
      <c r="E60" s="6">
        <v>0.5930555555555556</v>
      </c>
      <c r="F60" s="6">
        <v>0.5951388888888889</v>
      </c>
      <c r="G60" s="6">
        <v>0.5965277777777778</v>
      </c>
      <c r="H60" s="29" t="s">
        <v>150</v>
      </c>
      <c r="I60" s="29">
        <v>2</v>
      </c>
      <c r="J60" s="40" t="s">
        <v>222</v>
      </c>
      <c r="K60" s="14">
        <v>0.7951388888888888</v>
      </c>
    </row>
    <row r="61" spans="1:11" ht="15.75" customHeight="1">
      <c r="A61" s="30"/>
      <c r="B61" s="7">
        <v>0.17013888888888887</v>
      </c>
      <c r="C61" s="7">
        <v>0.16805555555555554</v>
      </c>
      <c r="D61" s="7">
        <v>0.16111111111111112</v>
      </c>
      <c r="E61" s="7">
        <v>0.16041666666666668</v>
      </c>
      <c r="F61" s="7">
        <v>0.15763888888888888</v>
      </c>
      <c r="G61" s="7">
        <v>0.15625</v>
      </c>
      <c r="H61" s="30"/>
      <c r="I61" s="30"/>
      <c r="J61" s="41"/>
      <c r="K61" s="14">
        <v>0.2916666666666667</v>
      </c>
    </row>
    <row r="62" spans="1:11" ht="15.75" customHeight="1">
      <c r="A62" s="29">
        <v>30</v>
      </c>
      <c r="B62" s="6">
        <v>0.59375</v>
      </c>
      <c r="C62" s="6">
        <v>0.6027777777777777</v>
      </c>
      <c r="D62" s="6">
        <v>0.5895833333333333</v>
      </c>
      <c r="E62" s="6">
        <v>0.5881944444444445</v>
      </c>
      <c r="F62" s="6">
        <v>0.5916666666666667</v>
      </c>
      <c r="G62" s="6">
        <v>0.5951388888888889</v>
      </c>
      <c r="H62" s="29" t="s">
        <v>482</v>
      </c>
      <c r="I62" s="29">
        <v>3</v>
      </c>
      <c r="J62" s="40" t="s">
        <v>492</v>
      </c>
      <c r="K62" s="14">
        <v>0.8270833333333334</v>
      </c>
    </row>
    <row r="63" spans="1:11" ht="15.75" customHeight="1">
      <c r="A63" s="30"/>
      <c r="B63" s="7">
        <v>0.18055555555555555</v>
      </c>
      <c r="C63" s="7">
        <v>0.18194444444444444</v>
      </c>
      <c r="D63" s="7">
        <v>0.17708333333333334</v>
      </c>
      <c r="E63" s="7">
        <v>0.17777777777777778</v>
      </c>
      <c r="F63" s="7">
        <v>0.1729166666666667</v>
      </c>
      <c r="G63" s="7">
        <v>0.17013888888888887</v>
      </c>
      <c r="H63" s="30"/>
      <c r="I63" s="30"/>
      <c r="J63" s="41"/>
      <c r="K63" s="14">
        <v>0.24375</v>
      </c>
    </row>
    <row r="64" spans="1:12" ht="15.75" customHeight="1">
      <c r="A64" s="29">
        <v>31</v>
      </c>
      <c r="B64" s="6">
        <v>0.5972222222222222</v>
      </c>
      <c r="C64" s="6">
        <v>0.5979166666666667</v>
      </c>
      <c r="D64" s="6">
        <v>0.5895833333333333</v>
      </c>
      <c r="E64" s="6">
        <v>0.5909722222222222</v>
      </c>
      <c r="F64" s="6">
        <v>0.5923611111111111</v>
      </c>
      <c r="G64" s="6">
        <v>0.7902777777777777</v>
      </c>
      <c r="H64" s="29" t="s">
        <v>204</v>
      </c>
      <c r="I64" s="29">
        <v>3</v>
      </c>
      <c r="J64" s="40" t="s">
        <v>205</v>
      </c>
      <c r="K64" s="14">
        <v>0.9326388888888889</v>
      </c>
      <c r="L64" t="s">
        <v>424</v>
      </c>
    </row>
    <row r="65" spans="1:12" ht="15.75" customHeight="1">
      <c r="A65" s="30"/>
      <c r="B65" s="7">
        <v>0.1840277777777778</v>
      </c>
      <c r="C65" s="7">
        <v>0.18472222222222223</v>
      </c>
      <c r="D65" s="7">
        <v>0.17777777777777778</v>
      </c>
      <c r="E65" s="7">
        <v>0.17708333333333334</v>
      </c>
      <c r="F65" s="7">
        <v>0.17222222222222225</v>
      </c>
      <c r="G65" s="7">
        <v>0.175</v>
      </c>
      <c r="H65" s="30"/>
      <c r="I65" s="30"/>
      <c r="J65" s="41"/>
      <c r="K65" s="14">
        <v>321</v>
      </c>
      <c r="L65" s="18" t="s">
        <v>423</v>
      </c>
    </row>
    <row r="66" spans="1:7" s="15" customFormat="1" ht="22.5" customHeight="1">
      <c r="A66" s="17" t="s">
        <v>164</v>
      </c>
      <c r="B66" s="15">
        <f aca="true" t="shared" si="0" ref="B66:G66">COUNTA(B4:B65)/2</f>
        <v>20</v>
      </c>
      <c r="C66" s="15">
        <f t="shared" si="0"/>
        <v>19</v>
      </c>
      <c r="D66" s="15">
        <f t="shared" si="0"/>
        <v>20</v>
      </c>
      <c r="E66" s="15">
        <f t="shared" si="0"/>
        <v>20</v>
      </c>
      <c r="F66" s="15">
        <f t="shared" si="0"/>
        <v>20</v>
      </c>
      <c r="G66" s="15">
        <f t="shared" si="0"/>
        <v>19</v>
      </c>
    </row>
  </sheetData>
  <mergeCells count="130">
    <mergeCell ref="A64:A65"/>
    <mergeCell ref="H64:H65"/>
    <mergeCell ref="I64:I65"/>
    <mergeCell ref="J64:J65"/>
    <mergeCell ref="A62:A63"/>
    <mergeCell ref="H62:H63"/>
    <mergeCell ref="I62:I63"/>
    <mergeCell ref="J62:J63"/>
    <mergeCell ref="A60:A61"/>
    <mergeCell ref="H60:H61"/>
    <mergeCell ref="I60:I61"/>
    <mergeCell ref="J60:J61"/>
    <mergeCell ref="A58:A59"/>
    <mergeCell ref="H58:H59"/>
    <mergeCell ref="I58:I59"/>
    <mergeCell ref="J58:J59"/>
    <mergeCell ref="A56:A57"/>
    <mergeCell ref="H56:H57"/>
    <mergeCell ref="I56:I57"/>
    <mergeCell ref="J56:J57"/>
    <mergeCell ref="A54:A55"/>
    <mergeCell ref="H54:H55"/>
    <mergeCell ref="I54:I55"/>
    <mergeCell ref="J54:J55"/>
    <mergeCell ref="A52:A53"/>
    <mergeCell ref="H52:H53"/>
    <mergeCell ref="I52:I53"/>
    <mergeCell ref="J52:J53"/>
    <mergeCell ref="A50:A51"/>
    <mergeCell ref="H50:H51"/>
    <mergeCell ref="I50:I51"/>
    <mergeCell ref="J50:J51"/>
    <mergeCell ref="A48:A49"/>
    <mergeCell ref="H48:H49"/>
    <mergeCell ref="I48:I49"/>
    <mergeCell ref="J48:J49"/>
    <mergeCell ref="A46:A47"/>
    <mergeCell ref="H46:H47"/>
    <mergeCell ref="I46:I47"/>
    <mergeCell ref="J46:J47"/>
    <mergeCell ref="A44:A45"/>
    <mergeCell ref="H44:H45"/>
    <mergeCell ref="I44:I45"/>
    <mergeCell ref="J44:J45"/>
    <mergeCell ref="A42:A43"/>
    <mergeCell ref="H42:H43"/>
    <mergeCell ref="I42:I43"/>
    <mergeCell ref="J42:J43"/>
    <mergeCell ref="A40:A41"/>
    <mergeCell ref="H40:H41"/>
    <mergeCell ref="I40:I41"/>
    <mergeCell ref="J40:J41"/>
    <mergeCell ref="A38:A39"/>
    <mergeCell ref="H38:H39"/>
    <mergeCell ref="I38:I39"/>
    <mergeCell ref="J38:J3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A28:A29"/>
    <mergeCell ref="H28:H29"/>
    <mergeCell ref="I28:I29"/>
    <mergeCell ref="J28:J29"/>
    <mergeCell ref="A26:A27"/>
    <mergeCell ref="H26:H27"/>
    <mergeCell ref="I26:I27"/>
    <mergeCell ref="J26:J27"/>
    <mergeCell ref="A24:A25"/>
    <mergeCell ref="H24:H25"/>
    <mergeCell ref="I24:I25"/>
    <mergeCell ref="J24:J25"/>
    <mergeCell ref="A22:A23"/>
    <mergeCell ref="H22:H23"/>
    <mergeCell ref="I22:I23"/>
    <mergeCell ref="J22:J23"/>
    <mergeCell ref="A20:A21"/>
    <mergeCell ref="H20:H21"/>
    <mergeCell ref="I20:I21"/>
    <mergeCell ref="J20:J21"/>
    <mergeCell ref="A18:A19"/>
    <mergeCell ref="H18:H19"/>
    <mergeCell ref="I18:I19"/>
    <mergeCell ref="J18:J19"/>
    <mergeCell ref="A16:A17"/>
    <mergeCell ref="H16:H17"/>
    <mergeCell ref="I16:I17"/>
    <mergeCell ref="J16:J17"/>
    <mergeCell ref="A14:A15"/>
    <mergeCell ref="H14:H15"/>
    <mergeCell ref="I14:I15"/>
    <mergeCell ref="J14:J15"/>
    <mergeCell ref="A12:A13"/>
    <mergeCell ref="H12:H13"/>
    <mergeCell ref="I12:I13"/>
    <mergeCell ref="J12:J13"/>
    <mergeCell ref="A10:A11"/>
    <mergeCell ref="H10:H11"/>
    <mergeCell ref="I10:I11"/>
    <mergeCell ref="J10:J11"/>
    <mergeCell ref="A8:A9"/>
    <mergeCell ref="H8:H9"/>
    <mergeCell ref="I8:I9"/>
    <mergeCell ref="J8:J9"/>
    <mergeCell ref="A6:A7"/>
    <mergeCell ref="H6:H7"/>
    <mergeCell ref="I6:I7"/>
    <mergeCell ref="J6:J7"/>
    <mergeCell ref="K3:L3"/>
    <mergeCell ref="A4:A5"/>
    <mergeCell ref="H4:H5"/>
    <mergeCell ref="I4:I5"/>
    <mergeCell ref="J4:J5"/>
    <mergeCell ref="A1:E1"/>
    <mergeCell ref="F1:G1"/>
    <mergeCell ref="H1:H2"/>
    <mergeCell ref="I1:I2"/>
    <mergeCell ref="A2:E2"/>
  </mergeCells>
  <printOptions/>
  <pageMargins left="0.75" right="0.75" top="1" bottom="1" header="0.512" footer="0.512"/>
  <pageSetup orientation="portrait" paperSize="9" scale="63"/>
</worksheet>
</file>

<file path=xl/worksheets/sheet5.xml><?xml version="1.0" encoding="utf-8"?>
<worksheet xmlns="http://schemas.openxmlformats.org/spreadsheetml/2006/main" xmlns:r="http://schemas.openxmlformats.org/officeDocument/2006/relationships">
  <dimension ref="A1:J66"/>
  <sheetViews>
    <sheetView workbookViewId="0" topLeftCell="A1">
      <pane xSplit="2" ySplit="3" topLeftCell="E46" activePane="bottomRight" state="frozen"/>
      <selection pane="topLeft" activeCell="A1" sqref="A1"/>
      <selection pane="topRight" activeCell="B1" sqref="B1"/>
      <selection pane="bottomLeft" activeCell="A5" sqref="A5"/>
      <selection pane="bottomRight" activeCell="J2" sqref="J2"/>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1" width="9.375" style="0" customWidth="1"/>
    <col min="12" max="16384" width="12.625" style="0" customWidth="1"/>
  </cols>
  <sheetData>
    <row r="1" spans="1:9" ht="22.5" customHeight="1">
      <c r="A1" s="23" t="s">
        <v>413</v>
      </c>
      <c r="B1" s="23"/>
      <c r="C1" s="23"/>
      <c r="D1" s="23"/>
      <c r="E1" s="23"/>
      <c r="F1" s="31" t="s">
        <v>196</v>
      </c>
      <c r="G1" s="31"/>
      <c r="H1" s="25" t="s">
        <v>234</v>
      </c>
      <c r="I1" s="25" t="s">
        <v>47</v>
      </c>
    </row>
    <row r="2" spans="1:10" s="4" customFormat="1" ht="21" customHeight="1">
      <c r="A2" s="24" t="s">
        <v>274</v>
      </c>
      <c r="B2" s="24"/>
      <c r="C2" s="24"/>
      <c r="D2" s="24"/>
      <c r="E2" s="24"/>
      <c r="F2" s="2"/>
      <c r="G2" s="2"/>
      <c r="H2" s="26"/>
      <c r="I2" s="26"/>
      <c r="J2" s="2"/>
    </row>
    <row r="3" spans="1:10" s="1" customFormat="1" ht="31.5" customHeight="1">
      <c r="A3" s="5" t="s">
        <v>50</v>
      </c>
      <c r="B3" s="5" t="s">
        <v>235</v>
      </c>
      <c r="C3" s="5" t="s">
        <v>236</v>
      </c>
      <c r="D3" s="5" t="s">
        <v>237</v>
      </c>
      <c r="E3" s="5" t="s">
        <v>125</v>
      </c>
      <c r="F3" s="5" t="s">
        <v>121</v>
      </c>
      <c r="G3" s="5" t="s">
        <v>214</v>
      </c>
      <c r="H3" s="5" t="s">
        <v>221</v>
      </c>
      <c r="I3" s="5" t="s">
        <v>123</v>
      </c>
      <c r="J3" s="5" t="s">
        <v>151</v>
      </c>
    </row>
    <row r="4" spans="1:10" ht="15.75" customHeight="1">
      <c r="A4" s="29">
        <v>1</v>
      </c>
      <c r="B4" s="6">
        <v>0.7916666666666666</v>
      </c>
      <c r="C4" s="6"/>
      <c r="D4" s="6">
        <v>0.7743055555555555</v>
      </c>
      <c r="E4" s="6">
        <v>0.7763888888888889</v>
      </c>
      <c r="F4" s="6">
        <v>0.7777777777777778</v>
      </c>
      <c r="G4" s="6">
        <v>0.779861111111111</v>
      </c>
      <c r="H4" s="29" t="s">
        <v>184</v>
      </c>
      <c r="I4" s="29">
        <v>3</v>
      </c>
      <c r="J4" s="45" t="s">
        <v>431</v>
      </c>
    </row>
    <row r="5" spans="1:10" ht="15.75" customHeight="1">
      <c r="A5" s="30"/>
      <c r="B5" s="7">
        <v>0.9618055555555555</v>
      </c>
      <c r="C5" s="7"/>
      <c r="D5" s="7">
        <v>0.9638888888888889</v>
      </c>
      <c r="E5" s="7">
        <v>0.9652777777777778</v>
      </c>
      <c r="F5" s="7">
        <v>0.9694444444444444</v>
      </c>
      <c r="G5" s="7">
        <v>0.96875</v>
      </c>
      <c r="H5" s="30"/>
      <c r="I5" s="30"/>
      <c r="J5" s="46"/>
    </row>
    <row r="6" spans="1:10" ht="15.75" customHeight="1">
      <c r="A6" s="29">
        <v>2</v>
      </c>
      <c r="B6" s="6">
        <v>0.7916666666666666</v>
      </c>
      <c r="C6" s="6">
        <v>0.8</v>
      </c>
      <c r="D6" s="6">
        <v>0.7888888888888889</v>
      </c>
      <c r="E6" s="6">
        <v>0.7902777777777777</v>
      </c>
      <c r="F6" s="6">
        <v>0.7930555555555556</v>
      </c>
      <c r="G6" s="6">
        <v>0.7944444444444444</v>
      </c>
      <c r="H6" s="29" t="s">
        <v>107</v>
      </c>
      <c r="I6" s="29">
        <v>3</v>
      </c>
      <c r="J6" s="45" t="s">
        <v>71</v>
      </c>
    </row>
    <row r="7" spans="1:10" ht="15.75" customHeight="1">
      <c r="A7" s="30"/>
      <c r="B7" s="7">
        <v>0.15277777777777776</v>
      </c>
      <c r="C7" s="7">
        <v>0.14652777777777778</v>
      </c>
      <c r="D7" s="7">
        <v>0.14375</v>
      </c>
      <c r="E7" s="7">
        <v>0.14583333333333334</v>
      </c>
      <c r="F7" s="7">
        <v>0.14930555555555555</v>
      </c>
      <c r="G7" s="7">
        <v>0.9631944444444445</v>
      </c>
      <c r="H7" s="30"/>
      <c r="I7" s="30"/>
      <c r="J7" s="46"/>
    </row>
    <row r="8" spans="1:10" ht="15.75" customHeight="1">
      <c r="A8" s="29">
        <v>3</v>
      </c>
      <c r="B8" s="6">
        <v>0.5902777777777778</v>
      </c>
      <c r="C8" s="6">
        <v>0.5972222222222222</v>
      </c>
      <c r="D8" s="6">
        <v>0.5909722222222222</v>
      </c>
      <c r="E8" s="6">
        <v>0.5923611111111111</v>
      </c>
      <c r="F8" s="6">
        <v>0.5993055555555555</v>
      </c>
      <c r="G8" s="6">
        <v>0.6027777777777777</v>
      </c>
      <c r="H8" s="29" t="s">
        <v>61</v>
      </c>
      <c r="I8" s="29">
        <v>1</v>
      </c>
      <c r="J8" s="45" t="s">
        <v>90</v>
      </c>
    </row>
    <row r="9" spans="1:10" ht="15.75" customHeight="1">
      <c r="A9" s="30"/>
      <c r="B9" s="7">
        <v>0.18888888888888888</v>
      </c>
      <c r="C9" s="7">
        <v>0.1875</v>
      </c>
      <c r="D9" s="7">
        <v>0.1840277777777778</v>
      </c>
      <c r="E9" s="7">
        <v>0.18333333333333335</v>
      </c>
      <c r="F9" s="7">
        <v>0.18125</v>
      </c>
      <c r="G9" s="7">
        <v>0.1763888888888889</v>
      </c>
      <c r="H9" s="30"/>
      <c r="I9" s="30"/>
      <c r="J9" s="46"/>
    </row>
    <row r="10" spans="1:10" ht="15.75" customHeight="1">
      <c r="A10" s="29">
        <v>4</v>
      </c>
      <c r="B10" s="6">
        <v>0.59375</v>
      </c>
      <c r="C10" s="6">
        <v>0.6034722222222222</v>
      </c>
      <c r="D10" s="6">
        <v>0.5909722222222222</v>
      </c>
      <c r="E10" s="6">
        <v>0.5923611111111111</v>
      </c>
      <c r="F10" s="6">
        <v>0.5951388888888889</v>
      </c>
      <c r="G10" s="6">
        <v>0.5972222222222222</v>
      </c>
      <c r="H10" s="29" t="s">
        <v>166</v>
      </c>
      <c r="I10" s="29">
        <v>2</v>
      </c>
      <c r="J10" s="45" t="s">
        <v>464</v>
      </c>
    </row>
    <row r="11" spans="1:10" ht="15.75" customHeight="1">
      <c r="A11" s="30"/>
      <c r="B11" s="7">
        <v>0.15972222222222224</v>
      </c>
      <c r="C11" s="7">
        <v>0.14097222222222222</v>
      </c>
      <c r="D11" s="7">
        <v>0.14652777777777778</v>
      </c>
      <c r="E11" s="7">
        <v>0.14583333333333334</v>
      </c>
      <c r="F11" s="7">
        <v>0.15069444444444444</v>
      </c>
      <c r="G11" s="7">
        <v>0.03125</v>
      </c>
      <c r="H11" s="30"/>
      <c r="I11" s="30"/>
      <c r="J11" s="46"/>
    </row>
    <row r="12" spans="1:10" ht="15.75" customHeight="1">
      <c r="A12" s="29">
        <v>5</v>
      </c>
      <c r="B12" s="6"/>
      <c r="C12" s="6"/>
      <c r="D12" s="6"/>
      <c r="E12" s="6"/>
      <c r="F12" s="6"/>
      <c r="G12" s="6"/>
      <c r="H12" s="29" t="s">
        <v>166</v>
      </c>
      <c r="I12" s="29">
        <v>3</v>
      </c>
      <c r="J12" s="45" t="s">
        <v>374</v>
      </c>
    </row>
    <row r="13" spans="1:10" ht="15.75" customHeight="1">
      <c r="A13" s="30"/>
      <c r="B13" s="7"/>
      <c r="C13" s="7"/>
      <c r="D13" s="7"/>
      <c r="E13" s="7"/>
      <c r="F13" s="7"/>
      <c r="G13" s="7"/>
      <c r="H13" s="30"/>
      <c r="I13" s="30"/>
      <c r="J13" s="46"/>
    </row>
    <row r="14" spans="1:10" ht="15.75" customHeight="1">
      <c r="A14" s="29">
        <v>6</v>
      </c>
      <c r="B14" s="6">
        <v>0.5833333333333334</v>
      </c>
      <c r="C14" s="6">
        <v>0.5944444444444444</v>
      </c>
      <c r="D14" s="6">
        <v>0.5840277777777778</v>
      </c>
      <c r="E14" s="6">
        <v>0.5854166666666667</v>
      </c>
      <c r="F14" s="6">
        <v>0.5861111111111111</v>
      </c>
      <c r="G14" s="6">
        <v>0.5881944444444445</v>
      </c>
      <c r="H14" s="29" t="s">
        <v>497</v>
      </c>
      <c r="I14" s="29">
        <v>1</v>
      </c>
      <c r="J14" s="45" t="s">
        <v>72</v>
      </c>
    </row>
    <row r="15" spans="1:10" ht="15.75" customHeight="1">
      <c r="A15" s="30"/>
      <c r="B15" s="7">
        <v>0.20694444444444446</v>
      </c>
      <c r="C15" s="7">
        <v>0.19583333333333333</v>
      </c>
      <c r="D15" s="7">
        <v>0.2076388888888889</v>
      </c>
      <c r="E15" s="7">
        <v>0.2076388888888889</v>
      </c>
      <c r="F15" s="7">
        <v>0.2041666666666667</v>
      </c>
      <c r="G15" s="7">
        <v>0.20138888888888887</v>
      </c>
      <c r="H15" s="30"/>
      <c r="I15" s="30"/>
      <c r="J15" s="46"/>
    </row>
    <row r="16" spans="1:10" ht="15.75" customHeight="1">
      <c r="A16" s="29">
        <v>7</v>
      </c>
      <c r="B16" s="6">
        <v>0.5868055555555556</v>
      </c>
      <c r="C16" s="6">
        <v>0.5986111111111111</v>
      </c>
      <c r="D16" s="6">
        <v>0.5902777777777778</v>
      </c>
      <c r="E16" s="6">
        <v>0.5902777777777778</v>
      </c>
      <c r="F16" s="6">
        <v>0.5916666666666667</v>
      </c>
      <c r="G16" s="6">
        <v>0.5944444444444444</v>
      </c>
      <c r="H16" s="29" t="s">
        <v>73</v>
      </c>
      <c r="I16" s="29">
        <v>1</v>
      </c>
      <c r="J16" s="45" t="s">
        <v>314</v>
      </c>
    </row>
    <row r="17" spans="1:10" ht="15.75" customHeight="1">
      <c r="A17" s="30"/>
      <c r="B17" s="7">
        <v>0.20486111111111113</v>
      </c>
      <c r="C17" s="7">
        <v>0.19652777777777777</v>
      </c>
      <c r="D17" s="7">
        <v>0.2034722222222222</v>
      </c>
      <c r="E17" s="7">
        <v>0.19791666666666666</v>
      </c>
      <c r="F17" s="7">
        <v>0.20138888888888887</v>
      </c>
      <c r="G17" s="7">
        <v>0.18888888888888888</v>
      </c>
      <c r="H17" s="30"/>
      <c r="I17" s="30"/>
      <c r="J17" s="46"/>
    </row>
    <row r="18" spans="1:10" ht="15.75" customHeight="1">
      <c r="A18" s="29">
        <v>8</v>
      </c>
      <c r="B18" s="6"/>
      <c r="C18" s="6"/>
      <c r="D18" s="6"/>
      <c r="E18" s="6"/>
      <c r="F18" s="6"/>
      <c r="G18" s="6"/>
      <c r="H18" s="29" t="s">
        <v>152</v>
      </c>
      <c r="I18" s="29" t="s">
        <v>153</v>
      </c>
      <c r="J18" s="45" t="s">
        <v>276</v>
      </c>
    </row>
    <row r="19" spans="1:10" ht="15.75" customHeight="1">
      <c r="A19" s="30"/>
      <c r="B19" s="7"/>
      <c r="C19" s="7"/>
      <c r="D19" s="7"/>
      <c r="E19" s="7"/>
      <c r="F19" s="7"/>
      <c r="G19" s="7"/>
      <c r="H19" s="30"/>
      <c r="I19" s="30"/>
      <c r="J19" s="46"/>
    </row>
    <row r="20" spans="1:10" ht="15.75" customHeight="1">
      <c r="A20" s="29">
        <v>9</v>
      </c>
      <c r="B20" s="6"/>
      <c r="C20" s="6"/>
      <c r="D20" s="6"/>
      <c r="E20" s="6"/>
      <c r="F20" s="6"/>
      <c r="G20" s="6"/>
      <c r="H20" s="29" t="s">
        <v>152</v>
      </c>
      <c r="I20" s="29" t="s">
        <v>153</v>
      </c>
      <c r="J20" s="45" t="s">
        <v>276</v>
      </c>
    </row>
    <row r="21" spans="1:10" ht="15.75" customHeight="1">
      <c r="A21" s="30"/>
      <c r="B21" s="7"/>
      <c r="C21" s="7"/>
      <c r="D21" s="7"/>
      <c r="E21" s="7"/>
      <c r="F21" s="7"/>
      <c r="G21" s="7"/>
      <c r="H21" s="30"/>
      <c r="I21" s="30"/>
      <c r="J21" s="46"/>
    </row>
    <row r="22" spans="1:10" ht="15.75" customHeight="1">
      <c r="A22" s="29">
        <v>10</v>
      </c>
      <c r="B22" s="6">
        <v>0.5833333333333334</v>
      </c>
      <c r="C22" s="6">
        <v>0.59375</v>
      </c>
      <c r="D22" s="6">
        <v>0.579861111111111</v>
      </c>
      <c r="E22" s="6">
        <v>0.5819444444444445</v>
      </c>
      <c r="F22" s="6">
        <v>0.5875</v>
      </c>
      <c r="G22" s="6">
        <v>0.5986111111111111</v>
      </c>
      <c r="H22" s="29" t="s">
        <v>266</v>
      </c>
      <c r="I22" s="29">
        <v>2</v>
      </c>
      <c r="J22" s="45" t="s">
        <v>315</v>
      </c>
    </row>
    <row r="23" spans="1:10" ht="15.75" customHeight="1">
      <c r="A23" s="30"/>
      <c r="B23" s="7">
        <v>0.19791666666666666</v>
      </c>
      <c r="C23" s="7">
        <v>0.20138888888888887</v>
      </c>
      <c r="D23" s="7">
        <v>0.1986111111111111</v>
      </c>
      <c r="E23" s="7">
        <v>0.2020833333333333</v>
      </c>
      <c r="F23" s="7">
        <v>0.20486111111111113</v>
      </c>
      <c r="G23" s="7">
        <v>0.2034722222222222</v>
      </c>
      <c r="H23" s="30"/>
      <c r="I23" s="30"/>
      <c r="J23" s="46"/>
    </row>
    <row r="24" spans="1:10" ht="15.75" customHeight="1">
      <c r="A24" s="29">
        <v>11</v>
      </c>
      <c r="B24" s="6">
        <v>0.5833333333333334</v>
      </c>
      <c r="C24" s="6">
        <v>0.5847222222222223</v>
      </c>
      <c r="D24" s="6">
        <v>0.576388888888889</v>
      </c>
      <c r="E24" s="6">
        <v>0.5784722222222222</v>
      </c>
      <c r="F24" s="6">
        <v>0.5791666666666667</v>
      </c>
      <c r="G24" s="6">
        <v>0.5868055555555556</v>
      </c>
      <c r="H24" s="29" t="s">
        <v>316</v>
      </c>
      <c r="I24" s="29">
        <v>2</v>
      </c>
      <c r="J24" s="45" t="s">
        <v>511</v>
      </c>
    </row>
    <row r="25" spans="1:10" ht="15.75" customHeight="1">
      <c r="A25" s="30"/>
      <c r="B25" s="7">
        <v>0.19930555555555554</v>
      </c>
      <c r="C25" s="7">
        <v>0.19236111111111112</v>
      </c>
      <c r="D25" s="7">
        <v>0.19444444444444445</v>
      </c>
      <c r="E25" s="7">
        <v>0.19375</v>
      </c>
      <c r="F25" s="7">
        <v>0.19722222222222222</v>
      </c>
      <c r="G25" s="7">
        <v>0.19652777777777777</v>
      </c>
      <c r="H25" s="30"/>
      <c r="I25" s="30"/>
      <c r="J25" s="46"/>
    </row>
    <row r="26" spans="1:10" ht="15.75" customHeight="1">
      <c r="A26" s="29">
        <v>12</v>
      </c>
      <c r="B26" s="6">
        <v>0.5833333333333334</v>
      </c>
      <c r="C26" s="6">
        <v>0.607638888888889</v>
      </c>
      <c r="D26" s="6">
        <v>0.5805555555555556</v>
      </c>
      <c r="E26" s="6">
        <v>0.58125</v>
      </c>
      <c r="F26" s="6">
        <v>0.5847222222222223</v>
      </c>
      <c r="G26" s="6">
        <v>0.5868055555555556</v>
      </c>
      <c r="H26" s="29" t="s">
        <v>223</v>
      </c>
      <c r="I26" s="29">
        <v>1</v>
      </c>
      <c r="J26" s="45" t="s">
        <v>294</v>
      </c>
    </row>
    <row r="27" spans="1:10" ht="15.75" customHeight="1">
      <c r="A27" s="30"/>
      <c r="B27" s="7">
        <v>0.20972222222222223</v>
      </c>
      <c r="C27" s="7">
        <v>0.19930555555555554</v>
      </c>
      <c r="D27" s="7">
        <v>0.2</v>
      </c>
      <c r="E27" s="7">
        <v>0.20069444444444443</v>
      </c>
      <c r="F27" s="7">
        <v>0.2041666666666667</v>
      </c>
      <c r="G27" s="7">
        <v>0.2027777777777778</v>
      </c>
      <c r="H27" s="30"/>
      <c r="I27" s="30"/>
      <c r="J27" s="46"/>
    </row>
    <row r="28" spans="1:10" ht="15.75" customHeight="1">
      <c r="A28" s="29">
        <v>13</v>
      </c>
      <c r="B28" s="6">
        <v>0.5833333333333334</v>
      </c>
      <c r="C28" s="6">
        <v>0.6569444444444444</v>
      </c>
      <c r="D28" s="6">
        <v>0.5805555555555556</v>
      </c>
      <c r="E28" s="6">
        <v>0.5819444444444445</v>
      </c>
      <c r="F28" s="6">
        <v>0.5847222222222223</v>
      </c>
      <c r="G28" s="6">
        <v>0.5888888888888889</v>
      </c>
      <c r="H28" s="29" t="s">
        <v>108</v>
      </c>
      <c r="I28" s="29">
        <v>1</v>
      </c>
      <c r="J28" s="45" t="s">
        <v>337</v>
      </c>
    </row>
    <row r="29" spans="1:10" ht="15.75" customHeight="1">
      <c r="A29" s="30"/>
      <c r="B29" s="7">
        <v>0.1951388888888889</v>
      </c>
      <c r="C29" s="7">
        <v>0.1840277777777778</v>
      </c>
      <c r="D29" s="7">
        <v>0.18055555555555555</v>
      </c>
      <c r="E29" s="7">
        <v>0.18125</v>
      </c>
      <c r="F29" s="7">
        <v>0.18819444444444444</v>
      </c>
      <c r="G29" s="7">
        <v>0.18472222222222223</v>
      </c>
      <c r="H29" s="30"/>
      <c r="I29" s="30"/>
      <c r="J29" s="46"/>
    </row>
    <row r="30" spans="1:10" ht="15.75" customHeight="1">
      <c r="A30" s="29">
        <v>14</v>
      </c>
      <c r="B30" s="6">
        <v>0.5833333333333334</v>
      </c>
      <c r="C30" s="6">
        <v>0.7020833333333334</v>
      </c>
      <c r="D30" s="6">
        <v>0.5868055555555556</v>
      </c>
      <c r="E30" s="6">
        <v>0.5881944444444445</v>
      </c>
      <c r="F30" s="6">
        <v>0.5902777777777778</v>
      </c>
      <c r="G30" s="6">
        <v>0.5923611111111111</v>
      </c>
      <c r="H30" s="29" t="s">
        <v>270</v>
      </c>
      <c r="I30" s="29">
        <v>1</v>
      </c>
      <c r="J30" s="45" t="s">
        <v>376</v>
      </c>
    </row>
    <row r="31" spans="1:10" ht="15.75" customHeight="1">
      <c r="A31" s="30"/>
      <c r="B31" s="7">
        <v>0.21180555555555555</v>
      </c>
      <c r="C31" s="7">
        <v>0.20138888888888887</v>
      </c>
      <c r="D31" s="7">
        <v>0.2027777777777778</v>
      </c>
      <c r="E31" s="7">
        <v>0.2034722222222222</v>
      </c>
      <c r="F31" s="7">
        <v>0.2076388888888889</v>
      </c>
      <c r="G31" s="7">
        <v>0.20625</v>
      </c>
      <c r="H31" s="30"/>
      <c r="I31" s="30"/>
      <c r="J31" s="46"/>
    </row>
    <row r="32" spans="1:10" ht="15.75" customHeight="1">
      <c r="A32" s="29">
        <v>15</v>
      </c>
      <c r="B32" s="6">
        <v>0.5833333333333334</v>
      </c>
      <c r="C32" s="6">
        <v>0.5840277777777778</v>
      </c>
      <c r="D32" s="6">
        <v>0.5777777777777778</v>
      </c>
      <c r="E32" s="6">
        <v>0.5784722222222222</v>
      </c>
      <c r="F32" s="6">
        <v>0.5854166666666667</v>
      </c>
      <c r="G32" s="6">
        <v>0.5868055555555556</v>
      </c>
      <c r="H32" s="29" t="s">
        <v>463</v>
      </c>
      <c r="I32" s="29">
        <v>1</v>
      </c>
      <c r="J32" s="45" t="s">
        <v>379</v>
      </c>
    </row>
    <row r="33" spans="1:10" ht="15.75" customHeight="1">
      <c r="A33" s="30"/>
      <c r="B33" s="7">
        <v>0.21041666666666667</v>
      </c>
      <c r="C33" s="7">
        <v>0.15625</v>
      </c>
      <c r="D33" s="7">
        <v>0.2076388888888889</v>
      </c>
      <c r="E33" s="7">
        <v>0.20833333333333334</v>
      </c>
      <c r="F33" s="7">
        <v>0.2125</v>
      </c>
      <c r="G33" s="7">
        <v>0.2111111111111111</v>
      </c>
      <c r="H33" s="30"/>
      <c r="I33" s="30"/>
      <c r="J33" s="46"/>
    </row>
    <row r="34" spans="1:10" ht="15.75" customHeight="1">
      <c r="A34" s="29">
        <v>16</v>
      </c>
      <c r="B34" s="6">
        <v>0.5833333333333334</v>
      </c>
      <c r="C34" s="6">
        <v>0.5819444444444445</v>
      </c>
      <c r="D34" s="6">
        <v>0.5743055555555555</v>
      </c>
      <c r="E34" s="6">
        <v>0.575</v>
      </c>
      <c r="F34" s="6">
        <v>0.5756944444444444</v>
      </c>
      <c r="G34" s="6">
        <v>0.5770833333333333</v>
      </c>
      <c r="H34" s="29" t="s">
        <v>62</v>
      </c>
      <c r="I34" s="29">
        <v>1</v>
      </c>
      <c r="J34" s="45" t="s">
        <v>0</v>
      </c>
    </row>
    <row r="35" spans="1:10" ht="15.75" customHeight="1">
      <c r="A35" s="30"/>
      <c r="B35" s="7">
        <v>0.20833333333333334</v>
      </c>
      <c r="C35" s="7">
        <v>0.19791666666666666</v>
      </c>
      <c r="D35" s="7">
        <v>0.20138888888888887</v>
      </c>
      <c r="E35" s="7">
        <v>0.2020833333333333</v>
      </c>
      <c r="F35" s="7">
        <v>0.20486111111111113</v>
      </c>
      <c r="G35" s="7">
        <v>0.2041666666666667</v>
      </c>
      <c r="H35" s="30"/>
      <c r="I35" s="30"/>
      <c r="J35" s="46"/>
    </row>
    <row r="36" spans="1:10" ht="15.75" customHeight="1">
      <c r="A36" s="29">
        <v>17</v>
      </c>
      <c r="B36" s="6">
        <v>0.5833333333333334</v>
      </c>
      <c r="C36" s="6">
        <v>0.5902777777777778</v>
      </c>
      <c r="D36" s="6">
        <v>0.5791666666666667</v>
      </c>
      <c r="E36" s="6">
        <v>0.579861111111111</v>
      </c>
      <c r="F36" s="6">
        <v>0.58125</v>
      </c>
      <c r="G36" s="6">
        <v>0.5847222222222223</v>
      </c>
      <c r="H36" s="29" t="s">
        <v>457</v>
      </c>
      <c r="I36" s="29">
        <v>2</v>
      </c>
      <c r="J36" s="45" t="s">
        <v>458</v>
      </c>
    </row>
    <row r="37" spans="1:10" ht="15.75" customHeight="1">
      <c r="A37" s="30"/>
      <c r="B37" s="7">
        <v>0.20138888888888887</v>
      </c>
      <c r="C37" s="7">
        <v>0.19236111111111112</v>
      </c>
      <c r="D37" s="7">
        <v>0.18680555555555556</v>
      </c>
      <c r="E37" s="7">
        <v>0.1875</v>
      </c>
      <c r="F37" s="7">
        <v>0.18958333333333333</v>
      </c>
      <c r="G37" s="7">
        <v>0.17777777777777778</v>
      </c>
      <c r="H37" s="30"/>
      <c r="I37" s="30"/>
      <c r="J37" s="46"/>
    </row>
    <row r="38" spans="1:10" ht="15.75" customHeight="1">
      <c r="A38" s="29">
        <v>18</v>
      </c>
      <c r="B38" s="6">
        <v>0.5833333333333334</v>
      </c>
      <c r="C38" s="6">
        <v>0.5875</v>
      </c>
      <c r="D38" s="6">
        <v>0.5770833333333333</v>
      </c>
      <c r="E38" s="6">
        <v>0.576388888888889</v>
      </c>
      <c r="F38" s="6">
        <v>0.5784722222222222</v>
      </c>
      <c r="G38" s="6">
        <v>0.579861111111111</v>
      </c>
      <c r="H38" s="29" t="s">
        <v>266</v>
      </c>
      <c r="I38" s="29">
        <v>1</v>
      </c>
      <c r="J38" s="45" t="s">
        <v>396</v>
      </c>
    </row>
    <row r="39" spans="1:10" ht="15.75" customHeight="1">
      <c r="A39" s="30"/>
      <c r="B39" s="7">
        <v>0.21875</v>
      </c>
      <c r="C39" s="7">
        <v>0.21180555555555555</v>
      </c>
      <c r="D39" s="7">
        <v>0.21319444444444444</v>
      </c>
      <c r="E39" s="7">
        <v>0.2125</v>
      </c>
      <c r="F39" s="7">
        <v>0.21597222222222223</v>
      </c>
      <c r="G39" s="7">
        <v>0.21041666666666667</v>
      </c>
      <c r="H39" s="30"/>
      <c r="I39" s="30"/>
      <c r="J39" s="46"/>
    </row>
    <row r="40" spans="1:10" ht="15.75" customHeight="1">
      <c r="A40" s="29">
        <v>19</v>
      </c>
      <c r="B40" s="6">
        <v>0.5833333333333334</v>
      </c>
      <c r="C40" s="6">
        <v>0.7590277777777777</v>
      </c>
      <c r="D40" s="6">
        <v>0.5791666666666667</v>
      </c>
      <c r="E40" s="6">
        <v>0.5791666666666667</v>
      </c>
      <c r="F40" s="6">
        <v>0.5854166666666667</v>
      </c>
      <c r="G40" s="6">
        <v>0.5875</v>
      </c>
      <c r="H40" s="29" t="s">
        <v>166</v>
      </c>
      <c r="I40" s="29">
        <v>1</v>
      </c>
      <c r="J40" s="45" t="s">
        <v>170</v>
      </c>
    </row>
    <row r="41" spans="1:10" ht="15.75" customHeight="1">
      <c r="A41" s="30"/>
      <c r="B41" s="7">
        <v>0.2152777777777778</v>
      </c>
      <c r="C41" s="7">
        <v>0.2111111111111111</v>
      </c>
      <c r="D41" s="7">
        <v>0.2125</v>
      </c>
      <c r="E41" s="7">
        <v>0.2034722222222222</v>
      </c>
      <c r="F41" s="7">
        <v>0.20902777777777778</v>
      </c>
      <c r="G41" s="7">
        <v>0.2076388888888889</v>
      </c>
      <c r="H41" s="30"/>
      <c r="I41" s="30"/>
      <c r="J41" s="46"/>
    </row>
    <row r="42" spans="1:10" ht="15.75" customHeight="1">
      <c r="A42" s="29">
        <v>20</v>
      </c>
      <c r="B42" s="6">
        <v>0.5833333333333334</v>
      </c>
      <c r="C42" s="6"/>
      <c r="D42" s="6">
        <v>0.5666666666666667</v>
      </c>
      <c r="E42" s="6">
        <v>0.5673611111111111</v>
      </c>
      <c r="F42" s="6">
        <v>0.5694444444444444</v>
      </c>
      <c r="G42" s="6">
        <v>0.5715277777777777</v>
      </c>
      <c r="H42" s="29" t="s">
        <v>166</v>
      </c>
      <c r="I42" s="29">
        <v>1</v>
      </c>
      <c r="J42" s="45" t="s">
        <v>186</v>
      </c>
    </row>
    <row r="43" spans="1:10" ht="15.75" customHeight="1">
      <c r="A43" s="30"/>
      <c r="B43" s="7">
        <v>0.20833333333333334</v>
      </c>
      <c r="C43" s="7"/>
      <c r="D43" s="7">
        <v>0.20902777777777778</v>
      </c>
      <c r="E43" s="7">
        <v>0.20833333333333334</v>
      </c>
      <c r="F43" s="7">
        <v>0.20555555555555557</v>
      </c>
      <c r="G43" s="7">
        <v>0.2041666666666667</v>
      </c>
      <c r="H43" s="30"/>
      <c r="I43" s="30"/>
      <c r="J43" s="46"/>
    </row>
    <row r="44" spans="1:10" ht="15.75" customHeight="1">
      <c r="A44" s="29">
        <v>21</v>
      </c>
      <c r="B44" s="6">
        <v>0.5826388888888888</v>
      </c>
      <c r="C44" s="6">
        <v>0.042361111111111106</v>
      </c>
      <c r="D44" s="6">
        <v>0.5784722222222222</v>
      </c>
      <c r="E44" s="6">
        <v>0.5805555555555556</v>
      </c>
      <c r="F44" s="6">
        <v>0.5840277777777778</v>
      </c>
      <c r="G44" s="6">
        <v>0.5854166666666667</v>
      </c>
      <c r="H44" s="29" t="s">
        <v>187</v>
      </c>
      <c r="I44" s="29">
        <v>1</v>
      </c>
      <c r="J44" s="45" t="s">
        <v>158</v>
      </c>
    </row>
    <row r="45" spans="1:10" ht="15.75" customHeight="1">
      <c r="A45" s="30"/>
      <c r="B45" s="7">
        <v>0.20486111111111113</v>
      </c>
      <c r="C45" s="7">
        <v>0.19166666666666665</v>
      </c>
      <c r="D45" s="7">
        <v>0.19236111111111112</v>
      </c>
      <c r="E45" s="7">
        <v>0.19305555555555554</v>
      </c>
      <c r="F45" s="7">
        <v>0.19583333333333333</v>
      </c>
      <c r="G45" s="7">
        <v>0.19722222222222222</v>
      </c>
      <c r="H45" s="30"/>
      <c r="I45" s="30"/>
      <c r="J45" s="46"/>
    </row>
    <row r="46" spans="1:10" ht="15.75" customHeight="1">
      <c r="A46" s="29">
        <v>22</v>
      </c>
      <c r="B46" s="6">
        <v>0.5833333333333334</v>
      </c>
      <c r="C46" s="6">
        <v>0.938888888888889</v>
      </c>
      <c r="D46" s="6">
        <v>0.5736111111111112</v>
      </c>
      <c r="E46" s="6">
        <v>0.575</v>
      </c>
      <c r="F46" s="6">
        <v>0.5819444444444445</v>
      </c>
      <c r="G46" s="6">
        <v>0.5777777777777778</v>
      </c>
      <c r="H46" s="29" t="s">
        <v>354</v>
      </c>
      <c r="I46" s="29">
        <v>2</v>
      </c>
      <c r="J46" s="45" t="s">
        <v>297</v>
      </c>
    </row>
    <row r="47" spans="1:10" ht="15.75" customHeight="1">
      <c r="A47" s="30"/>
      <c r="B47" s="7">
        <v>0.20833333333333334</v>
      </c>
      <c r="C47" s="7">
        <v>0.20069444444444443</v>
      </c>
      <c r="D47" s="7">
        <v>0.20138888888888887</v>
      </c>
      <c r="E47" s="7">
        <v>0.2020833333333333</v>
      </c>
      <c r="F47" s="7">
        <v>0.20555555555555557</v>
      </c>
      <c r="G47" s="7">
        <v>0.20486111111111113</v>
      </c>
      <c r="H47" s="30"/>
      <c r="I47" s="30"/>
      <c r="J47" s="46"/>
    </row>
    <row r="48" spans="1:10" ht="15.75" customHeight="1">
      <c r="A48" s="29">
        <v>23</v>
      </c>
      <c r="B48" s="6">
        <v>0.5833333333333334</v>
      </c>
      <c r="C48" s="6">
        <v>0.5916666666666667</v>
      </c>
      <c r="D48" s="6">
        <v>0.5791666666666667</v>
      </c>
      <c r="E48" s="6">
        <v>0.579861111111111</v>
      </c>
      <c r="F48" s="6">
        <v>0.58125</v>
      </c>
      <c r="G48" s="6">
        <v>0.5854166666666667</v>
      </c>
      <c r="H48" s="29" t="s">
        <v>166</v>
      </c>
      <c r="I48" s="29">
        <v>2</v>
      </c>
      <c r="J48" s="45" t="s">
        <v>371</v>
      </c>
    </row>
    <row r="49" spans="1:10" ht="15.75" customHeight="1">
      <c r="A49" s="30"/>
      <c r="B49" s="7">
        <v>0.19791666666666666</v>
      </c>
      <c r="C49" s="7">
        <v>0.19722222222222222</v>
      </c>
      <c r="D49" s="7">
        <v>0.19930555555555554</v>
      </c>
      <c r="E49" s="7">
        <v>0.1986111111111111</v>
      </c>
      <c r="F49" s="7">
        <v>0.2027777777777778</v>
      </c>
      <c r="G49" s="7">
        <v>0.2041666666666667</v>
      </c>
      <c r="H49" s="30"/>
      <c r="I49" s="30"/>
      <c r="J49" s="46"/>
    </row>
    <row r="50" spans="1:10" ht="15.75" customHeight="1">
      <c r="A50" s="29">
        <v>24</v>
      </c>
      <c r="B50" s="6">
        <v>0.8263888888888888</v>
      </c>
      <c r="C50" s="6">
        <v>0.8243055555555556</v>
      </c>
      <c r="D50" s="6">
        <v>0.813888888888889</v>
      </c>
      <c r="E50" s="6">
        <v>0.8145833333333333</v>
      </c>
      <c r="F50" s="6">
        <v>0.8159722222222222</v>
      </c>
      <c r="G50" s="6">
        <v>0.8173611111111111</v>
      </c>
      <c r="H50" s="29" t="s">
        <v>166</v>
      </c>
      <c r="I50" s="29">
        <v>3</v>
      </c>
      <c r="J50" s="45" t="s">
        <v>11</v>
      </c>
    </row>
    <row r="51" spans="1:10" ht="15.75" customHeight="1">
      <c r="A51" s="30"/>
      <c r="B51" s="7">
        <v>0.16666666666666666</v>
      </c>
      <c r="C51" s="7">
        <v>0.16041666666666668</v>
      </c>
      <c r="D51" s="7">
        <v>0.1625</v>
      </c>
      <c r="E51" s="7">
        <v>0.16180555555555556</v>
      </c>
      <c r="F51" s="7">
        <v>0.16805555555555554</v>
      </c>
      <c r="G51" s="7">
        <v>0.16944444444444443</v>
      </c>
      <c r="H51" s="30"/>
      <c r="I51" s="30"/>
      <c r="J51" s="46"/>
    </row>
    <row r="52" spans="1:10" ht="15.75" customHeight="1">
      <c r="A52" s="29">
        <v>25</v>
      </c>
      <c r="B52" s="6"/>
      <c r="C52" s="6"/>
      <c r="D52" s="6"/>
      <c r="E52" s="6"/>
      <c r="F52" s="6"/>
      <c r="G52" s="6"/>
      <c r="H52" s="29" t="s">
        <v>166</v>
      </c>
      <c r="I52" s="29">
        <v>3</v>
      </c>
      <c r="J52" s="45" t="s">
        <v>174</v>
      </c>
    </row>
    <row r="53" spans="1:10" ht="15.75" customHeight="1">
      <c r="A53" s="30"/>
      <c r="B53" s="7"/>
      <c r="C53" s="7"/>
      <c r="D53" s="7"/>
      <c r="E53" s="7"/>
      <c r="F53" s="7"/>
      <c r="G53" s="7"/>
      <c r="H53" s="30"/>
      <c r="I53" s="30"/>
      <c r="J53" s="46"/>
    </row>
    <row r="54" spans="1:10" ht="15.75" customHeight="1">
      <c r="A54" s="29">
        <v>26</v>
      </c>
      <c r="B54" s="6">
        <v>0.7951388888888888</v>
      </c>
      <c r="C54" s="6">
        <v>0.8034722222222223</v>
      </c>
      <c r="D54" s="6">
        <v>0.7972222222222222</v>
      </c>
      <c r="E54" s="6">
        <v>0.7986111111111112</v>
      </c>
      <c r="F54" s="6">
        <v>0.8006944444444444</v>
      </c>
      <c r="G54" s="6">
        <v>0.8020833333333334</v>
      </c>
      <c r="H54" s="29" t="s">
        <v>287</v>
      </c>
      <c r="I54" s="29">
        <v>2</v>
      </c>
      <c r="J54" s="45" t="s">
        <v>286</v>
      </c>
    </row>
    <row r="55" spans="1:10" ht="15.75" customHeight="1">
      <c r="A55" s="30"/>
      <c r="B55" s="7">
        <v>0.19791666666666666</v>
      </c>
      <c r="C55" s="7">
        <v>0.19166666666666665</v>
      </c>
      <c r="D55" s="7">
        <v>0.19236111111111112</v>
      </c>
      <c r="E55" s="7">
        <v>0.19305555555555554</v>
      </c>
      <c r="F55" s="7">
        <v>0.19583333333333333</v>
      </c>
      <c r="G55" s="7">
        <v>0.1951388888888889</v>
      </c>
      <c r="H55" s="30"/>
      <c r="I55" s="30"/>
      <c r="J55" s="46"/>
    </row>
    <row r="56" spans="1:10" ht="15.75" customHeight="1">
      <c r="A56" s="29">
        <v>27</v>
      </c>
      <c r="B56" s="6"/>
      <c r="C56" s="6"/>
      <c r="D56" s="6"/>
      <c r="E56" s="6"/>
      <c r="F56" s="6"/>
      <c r="G56" s="6"/>
      <c r="H56" s="29" t="s">
        <v>115</v>
      </c>
      <c r="I56" s="29">
        <v>3</v>
      </c>
      <c r="J56" s="45" t="s">
        <v>394</v>
      </c>
    </row>
    <row r="57" spans="1:10" ht="15.75" customHeight="1">
      <c r="A57" s="30"/>
      <c r="B57" s="7"/>
      <c r="C57" s="7"/>
      <c r="D57" s="7"/>
      <c r="E57" s="7"/>
      <c r="F57" s="7"/>
      <c r="G57" s="7"/>
      <c r="H57" s="30"/>
      <c r="I57" s="30"/>
      <c r="J57" s="46"/>
    </row>
    <row r="58" spans="1:10" ht="15.75" customHeight="1">
      <c r="A58" s="29">
        <v>28</v>
      </c>
      <c r="B58" s="6">
        <v>0.9847222222222222</v>
      </c>
      <c r="C58" s="6">
        <v>0.04513888888888889</v>
      </c>
      <c r="D58" s="6">
        <v>0.035416666666666666</v>
      </c>
      <c r="E58" s="6">
        <v>0.03680555555555556</v>
      </c>
      <c r="F58" s="6">
        <v>0.04097222222222222</v>
      </c>
      <c r="G58" s="6">
        <v>0.041666666666666664</v>
      </c>
      <c r="H58" s="29" t="s">
        <v>95</v>
      </c>
      <c r="I58" s="29">
        <v>2</v>
      </c>
      <c r="J58" s="45" t="s">
        <v>102</v>
      </c>
    </row>
    <row r="59" spans="1:10" ht="15.75" customHeight="1">
      <c r="A59" s="30"/>
      <c r="B59" s="7">
        <v>0.2138888888888889</v>
      </c>
      <c r="C59" s="7">
        <v>0.20694444444444446</v>
      </c>
      <c r="D59" s="7">
        <v>0.2076388888888889</v>
      </c>
      <c r="E59" s="7">
        <v>0.20902777777777778</v>
      </c>
      <c r="F59" s="7">
        <v>0.21180555555555555</v>
      </c>
      <c r="G59" s="7">
        <v>0.21041666666666667</v>
      </c>
      <c r="H59" s="30"/>
      <c r="I59" s="30"/>
      <c r="J59" s="46"/>
    </row>
    <row r="60" spans="1:10" ht="15.75" customHeight="1">
      <c r="A60" s="29">
        <v>29</v>
      </c>
      <c r="B60" s="6">
        <v>0.5833333333333334</v>
      </c>
      <c r="C60" s="6">
        <v>0.5909722222222222</v>
      </c>
      <c r="D60" s="6">
        <v>0.5819444444444445</v>
      </c>
      <c r="E60" s="6">
        <v>0.5819444444444445</v>
      </c>
      <c r="F60" s="6">
        <v>0.5847222222222223</v>
      </c>
      <c r="G60" s="6">
        <v>0.5875</v>
      </c>
      <c r="H60" s="29" t="s">
        <v>303</v>
      </c>
      <c r="I60" s="29">
        <v>1</v>
      </c>
      <c r="J60" s="45" t="s">
        <v>443</v>
      </c>
    </row>
    <row r="61" spans="1:10" ht="15.75" customHeight="1">
      <c r="A61" s="30"/>
      <c r="B61" s="7">
        <v>0.21875</v>
      </c>
      <c r="C61" s="7">
        <v>0.20625</v>
      </c>
      <c r="D61" s="7">
        <v>0.20694444444444446</v>
      </c>
      <c r="E61" s="7">
        <v>0.2076388888888889</v>
      </c>
      <c r="F61" s="7">
        <v>0.21041666666666667</v>
      </c>
      <c r="G61" s="7">
        <v>0.22083333333333333</v>
      </c>
      <c r="H61" s="30"/>
      <c r="I61" s="30"/>
      <c r="J61" s="46"/>
    </row>
    <row r="62" spans="1:10" ht="15.75" customHeight="1">
      <c r="A62" s="29">
        <v>30</v>
      </c>
      <c r="B62" s="6">
        <v>0.5833333333333334</v>
      </c>
      <c r="C62" s="6">
        <v>0.59375</v>
      </c>
      <c r="D62" s="6">
        <v>0.5826388888888888</v>
      </c>
      <c r="E62" s="6">
        <v>0.5840277777777778</v>
      </c>
      <c r="F62" s="6">
        <v>0.5854166666666667</v>
      </c>
      <c r="G62" s="6">
        <v>0.5888888888888889</v>
      </c>
      <c r="H62" s="29" t="s">
        <v>444</v>
      </c>
      <c r="I62" s="29">
        <v>1</v>
      </c>
      <c r="J62" s="45" t="s">
        <v>118</v>
      </c>
    </row>
    <row r="63" spans="1:10" ht="15.75" customHeight="1">
      <c r="A63" s="30"/>
      <c r="B63" s="7">
        <v>0.20833333333333334</v>
      </c>
      <c r="C63" s="7">
        <v>0.20138888888888887</v>
      </c>
      <c r="D63" s="7">
        <v>0.2027777777777778</v>
      </c>
      <c r="E63" s="7">
        <v>0.2034722222222222</v>
      </c>
      <c r="F63" s="7">
        <v>0.20625</v>
      </c>
      <c r="G63" s="7">
        <v>0.2076388888888889</v>
      </c>
      <c r="H63" s="30"/>
      <c r="I63" s="30"/>
      <c r="J63" s="46"/>
    </row>
    <row r="64" spans="1:10" ht="15.75" customHeight="1">
      <c r="A64" s="29">
        <v>31</v>
      </c>
      <c r="B64" s="6"/>
      <c r="C64" s="6"/>
      <c r="D64" s="6"/>
      <c r="E64" s="6"/>
      <c r="F64" s="6"/>
      <c r="G64" s="6"/>
      <c r="H64" s="29" t="s">
        <v>152</v>
      </c>
      <c r="I64" s="29" t="s">
        <v>153</v>
      </c>
      <c r="J64" s="45"/>
    </row>
    <row r="65" spans="1:10" ht="15.75" customHeight="1">
      <c r="A65" s="30"/>
      <c r="B65" s="7"/>
      <c r="C65" s="7"/>
      <c r="D65" s="7"/>
      <c r="E65" s="7"/>
      <c r="F65" s="7"/>
      <c r="G65" s="7"/>
      <c r="H65" s="30"/>
      <c r="I65" s="30"/>
      <c r="J65" s="46"/>
    </row>
    <row r="66" spans="1:7" s="15" customFormat="1" ht="22.5" customHeight="1">
      <c r="A66" s="17" t="s">
        <v>164</v>
      </c>
      <c r="B66" s="15">
        <f aca="true" t="shared" si="0" ref="B66:G66">COUNTA(B4:B65)/2</f>
        <v>25</v>
      </c>
      <c r="C66" s="15">
        <f t="shared" si="0"/>
        <v>23</v>
      </c>
      <c r="D66" s="15">
        <f t="shared" si="0"/>
        <v>25</v>
      </c>
      <c r="E66" s="15">
        <f t="shared" si="0"/>
        <v>25</v>
      </c>
      <c r="F66" s="15">
        <f t="shared" si="0"/>
        <v>25</v>
      </c>
      <c r="G66" s="15">
        <f t="shared" si="0"/>
        <v>25</v>
      </c>
    </row>
  </sheetData>
  <mergeCells count="129">
    <mergeCell ref="A1:E1"/>
    <mergeCell ref="F1:G1"/>
    <mergeCell ref="H1:H2"/>
    <mergeCell ref="I1:I2"/>
    <mergeCell ref="A2:E2"/>
    <mergeCell ref="A4:A5"/>
    <mergeCell ref="H4:H5"/>
    <mergeCell ref="I4:I5"/>
    <mergeCell ref="J4:J5"/>
    <mergeCell ref="A6:A7"/>
    <mergeCell ref="H6:H7"/>
    <mergeCell ref="I6:I7"/>
    <mergeCell ref="J6:J7"/>
    <mergeCell ref="A8:A9"/>
    <mergeCell ref="H8:H9"/>
    <mergeCell ref="I8:I9"/>
    <mergeCell ref="J8:J9"/>
    <mergeCell ref="A10:A11"/>
    <mergeCell ref="H10:H11"/>
    <mergeCell ref="I10:I11"/>
    <mergeCell ref="J10:J11"/>
    <mergeCell ref="A12:A13"/>
    <mergeCell ref="H12:H13"/>
    <mergeCell ref="I12:I13"/>
    <mergeCell ref="J12:J13"/>
    <mergeCell ref="A14:A15"/>
    <mergeCell ref="H14:H15"/>
    <mergeCell ref="I14:I15"/>
    <mergeCell ref="J14:J15"/>
    <mergeCell ref="A16:A17"/>
    <mergeCell ref="H16:H17"/>
    <mergeCell ref="I16:I17"/>
    <mergeCell ref="J16:J17"/>
    <mergeCell ref="A18:A19"/>
    <mergeCell ref="H18:H19"/>
    <mergeCell ref="I18:I19"/>
    <mergeCell ref="J18:J19"/>
    <mergeCell ref="A20:A21"/>
    <mergeCell ref="H20:H21"/>
    <mergeCell ref="I20:I21"/>
    <mergeCell ref="J20:J21"/>
    <mergeCell ref="A22:A23"/>
    <mergeCell ref="H22:H23"/>
    <mergeCell ref="I22:I23"/>
    <mergeCell ref="J22:J23"/>
    <mergeCell ref="A24:A25"/>
    <mergeCell ref="H24:H25"/>
    <mergeCell ref="I24:I25"/>
    <mergeCell ref="J24:J25"/>
    <mergeCell ref="A26:A27"/>
    <mergeCell ref="H26:H27"/>
    <mergeCell ref="I26:I27"/>
    <mergeCell ref="J26:J27"/>
    <mergeCell ref="A28:A29"/>
    <mergeCell ref="H28:H29"/>
    <mergeCell ref="I28:I29"/>
    <mergeCell ref="J28:J29"/>
    <mergeCell ref="A30:A31"/>
    <mergeCell ref="H30:H31"/>
    <mergeCell ref="I30:I31"/>
    <mergeCell ref="J30:J31"/>
    <mergeCell ref="A32:A33"/>
    <mergeCell ref="H32:H33"/>
    <mergeCell ref="I32:I33"/>
    <mergeCell ref="J32:J33"/>
    <mergeCell ref="A34:A35"/>
    <mergeCell ref="H34:H35"/>
    <mergeCell ref="I34:I35"/>
    <mergeCell ref="J34:J35"/>
    <mergeCell ref="A36:A37"/>
    <mergeCell ref="H36:H37"/>
    <mergeCell ref="I36:I37"/>
    <mergeCell ref="J36:J37"/>
    <mergeCell ref="A38:A39"/>
    <mergeCell ref="H38:H39"/>
    <mergeCell ref="I38:I39"/>
    <mergeCell ref="J38:J39"/>
    <mergeCell ref="A40:A41"/>
    <mergeCell ref="H40:H41"/>
    <mergeCell ref="I40:I41"/>
    <mergeCell ref="J40:J41"/>
    <mergeCell ref="A42:A43"/>
    <mergeCell ref="H42:H43"/>
    <mergeCell ref="I42:I43"/>
    <mergeCell ref="J42:J43"/>
    <mergeCell ref="A44:A45"/>
    <mergeCell ref="H44:H45"/>
    <mergeCell ref="I44:I45"/>
    <mergeCell ref="J44:J45"/>
    <mergeCell ref="A46:A47"/>
    <mergeCell ref="H46:H47"/>
    <mergeCell ref="I46:I47"/>
    <mergeCell ref="J46:J47"/>
    <mergeCell ref="A48:A49"/>
    <mergeCell ref="H48:H49"/>
    <mergeCell ref="I48:I49"/>
    <mergeCell ref="J48:J49"/>
    <mergeCell ref="A50:A51"/>
    <mergeCell ref="H50:H51"/>
    <mergeCell ref="I50:I51"/>
    <mergeCell ref="J50:J51"/>
    <mergeCell ref="A52:A53"/>
    <mergeCell ref="H52:H53"/>
    <mergeCell ref="I52:I53"/>
    <mergeCell ref="J52:J53"/>
    <mergeCell ref="A54:A55"/>
    <mergeCell ref="H54:H55"/>
    <mergeCell ref="I54:I55"/>
    <mergeCell ref="J54:J55"/>
    <mergeCell ref="A56:A57"/>
    <mergeCell ref="H56:H57"/>
    <mergeCell ref="I56:I57"/>
    <mergeCell ref="J56:J57"/>
    <mergeCell ref="A58:A59"/>
    <mergeCell ref="H58:H59"/>
    <mergeCell ref="I58:I59"/>
    <mergeCell ref="J58:J59"/>
    <mergeCell ref="A60:A61"/>
    <mergeCell ref="H60:H61"/>
    <mergeCell ref="I60:I61"/>
    <mergeCell ref="J60:J61"/>
    <mergeCell ref="A62:A63"/>
    <mergeCell ref="H62:H63"/>
    <mergeCell ref="I62:I63"/>
    <mergeCell ref="J62:J63"/>
    <mergeCell ref="A64:A65"/>
    <mergeCell ref="H64:H65"/>
    <mergeCell ref="I64:I65"/>
    <mergeCell ref="J64:J65"/>
  </mergeCells>
  <printOptions/>
  <pageMargins left="0.75" right="0.75" top="1" bottom="1" header="0.512" footer="0.512"/>
  <pageSetup orientation="portrait" paperSize="9" scale="65"/>
</worksheet>
</file>

<file path=xl/worksheets/sheet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3.00390625" defaultRowHeight="13.5"/>
  <cols>
    <col min="1" max="1" width="18.625" style="0" customWidth="1"/>
    <col min="2" max="2" width="20.625" style="0" customWidth="1"/>
    <col min="3" max="3" width="11.625" style="0" customWidth="1"/>
    <col min="4" max="4" width="14.875" style="0" customWidth="1"/>
    <col min="5" max="5" width="15.875" style="0" customWidth="1"/>
  </cols>
  <sheetData>
    <row r="1" ht="16.5">
      <c r="A1" t="s">
        <v>389</v>
      </c>
    </row>
    <row r="2" ht="16.5">
      <c r="A2" t="s">
        <v>474</v>
      </c>
    </row>
    <row r="3" spans="1:4" ht="16.5">
      <c r="A3" t="s">
        <v>475</v>
      </c>
      <c r="D3" t="s">
        <v>386</v>
      </c>
    </row>
    <row r="4" spans="1:7" ht="16.5">
      <c r="A4" t="s">
        <v>472</v>
      </c>
      <c r="B4" t="s">
        <v>473</v>
      </c>
      <c r="D4" t="s">
        <v>472</v>
      </c>
      <c r="E4" t="s">
        <v>473</v>
      </c>
      <c r="G4" t="s">
        <v>387</v>
      </c>
    </row>
    <row r="5" spans="1:7" ht="16.5">
      <c r="A5" s="19">
        <v>37407.33819444444</v>
      </c>
      <c r="B5" s="19">
        <v>37408.61041666667</v>
      </c>
      <c r="D5" s="19">
        <v>37407.46319444444</v>
      </c>
      <c r="E5" s="19">
        <v>37408.73541666667</v>
      </c>
      <c r="G5">
        <v>30.53333333</v>
      </c>
    </row>
    <row r="6" spans="1:7" ht="16.5">
      <c r="A6" s="19">
        <v>37408.77291666667</v>
      </c>
      <c r="B6" s="19">
        <v>37409.21388888889</v>
      </c>
      <c r="D6" s="19">
        <v>37408.89791666667</v>
      </c>
      <c r="E6" s="19">
        <v>37409.33888888889</v>
      </c>
      <c r="G6">
        <v>10.58333333</v>
      </c>
    </row>
    <row r="7" spans="1:7" ht="16.5">
      <c r="A7" s="19">
        <v>37415.77361111111</v>
      </c>
      <c r="B7" s="19">
        <v>37416.61736111111</v>
      </c>
      <c r="D7" s="19">
        <v>37415.89861111111</v>
      </c>
      <c r="E7" s="19">
        <v>37416.74236111111</v>
      </c>
      <c r="G7">
        <v>20.25</v>
      </c>
    </row>
    <row r="8" spans="1:7" ht="16.5">
      <c r="A8" s="19">
        <v>37416.7625</v>
      </c>
      <c r="B8" s="19">
        <v>37417.55138888889</v>
      </c>
      <c r="D8" s="19">
        <v>37416.8875</v>
      </c>
      <c r="E8" s="19">
        <v>37417.67638888889</v>
      </c>
      <c r="G8">
        <v>18.93333333</v>
      </c>
    </row>
    <row r="9" spans="1:7" ht="16.5">
      <c r="A9" s="19">
        <v>37419.618055555555</v>
      </c>
      <c r="B9" s="19">
        <v>37423.34652777778</v>
      </c>
      <c r="D9" s="19">
        <v>37419.743055555555</v>
      </c>
      <c r="E9" s="19">
        <v>37423.47152777778</v>
      </c>
      <c r="G9">
        <v>89.48333333</v>
      </c>
    </row>
    <row r="10" spans="1:7" ht="16.5">
      <c r="A10" s="19">
        <v>37423.34652777778</v>
      </c>
      <c r="B10" s="19">
        <v>37423.60208333333</v>
      </c>
      <c r="D10" s="19">
        <v>37423.47152777778</v>
      </c>
      <c r="E10" s="19">
        <v>37423.72708333333</v>
      </c>
      <c r="G10">
        <v>6.133333333</v>
      </c>
    </row>
    <row r="11" spans="1:7" ht="16.5">
      <c r="A11" s="19">
        <v>37423.84861111111</v>
      </c>
      <c r="B11" s="19">
        <v>37425.15625</v>
      </c>
      <c r="D11" s="19">
        <v>37423.97361111111</v>
      </c>
      <c r="E11" s="19">
        <v>37425.28125</v>
      </c>
      <c r="G11">
        <v>31.38333333</v>
      </c>
    </row>
    <row r="12" spans="1:7" ht="16.5">
      <c r="A12" s="19">
        <v>37428.78333333333</v>
      </c>
      <c r="B12" s="19">
        <v>37430.0375</v>
      </c>
      <c r="D12" s="19">
        <v>37428.90833333333</v>
      </c>
      <c r="E12" s="19">
        <v>37430.1625</v>
      </c>
      <c r="G12">
        <v>30.1</v>
      </c>
    </row>
    <row r="13" spans="1:7" ht="16.5">
      <c r="A13" s="19">
        <v>37430.43125</v>
      </c>
      <c r="B13" s="19">
        <v>37432.615277777775</v>
      </c>
      <c r="D13" s="19">
        <v>37430.55625</v>
      </c>
      <c r="E13" s="19">
        <v>37432.740277777775</v>
      </c>
      <c r="G13">
        <v>52.41666667</v>
      </c>
    </row>
    <row r="14" spans="1:7" ht="16.5">
      <c r="A14" s="19">
        <v>37433.00625</v>
      </c>
      <c r="B14" s="19">
        <v>37433.290972222225</v>
      </c>
      <c r="D14" s="19">
        <v>37433.13125</v>
      </c>
      <c r="E14" s="19">
        <v>37433.415972222225</v>
      </c>
      <c r="G14">
        <v>6.833333333</v>
      </c>
    </row>
    <row r="15" spans="1:7" ht="16.5">
      <c r="A15" s="19">
        <v>37436.73819444444</v>
      </c>
      <c r="B15" s="19">
        <v>37437</v>
      </c>
      <c r="D15" s="19">
        <v>37436.86319444444</v>
      </c>
      <c r="E15" s="19">
        <v>37437.125</v>
      </c>
      <c r="G15">
        <v>6.283333333</v>
      </c>
    </row>
    <row r="17" ht="16.5">
      <c r="G17" t="s">
        <v>388</v>
      </c>
    </row>
    <row r="18" ht="16.5">
      <c r="G18">
        <v>302.9333333</v>
      </c>
    </row>
  </sheetData>
  <printOptions/>
  <pageMargins left="0.7874015748031497" right="0.7874015748031497" top="0.984251968503937" bottom="0.984251968503937" header="0.5118110236220472" footer="0.5118110236220472"/>
  <pageSetup orientation="landscape" paperSize="9"/>
</worksheet>
</file>

<file path=xl/worksheets/sheet7.xml><?xml version="1.0" encoding="utf-8"?>
<worksheet xmlns="http://schemas.openxmlformats.org/spreadsheetml/2006/main" xmlns:r="http://schemas.openxmlformats.org/officeDocument/2006/relationships">
  <dimension ref="A1:J66"/>
  <sheetViews>
    <sheetView workbookViewId="0" topLeftCell="A1">
      <pane xSplit="2" ySplit="3" topLeftCell="C4" activePane="bottomRight" state="frozen"/>
      <selection pane="topLeft" activeCell="A1" sqref="A1"/>
      <selection pane="topRight" activeCell="B1" sqref="B1"/>
      <selection pane="bottomLeft" activeCell="A5" sqref="A5"/>
      <selection pane="bottomRight" activeCell="H64" sqref="H64:H65"/>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6384" width="12.625" style="0" customWidth="1"/>
  </cols>
  <sheetData>
    <row r="1" spans="1:9" ht="22.5" customHeight="1">
      <c r="A1" s="23" t="s">
        <v>231</v>
      </c>
      <c r="B1" s="23"/>
      <c r="C1" s="23"/>
      <c r="D1" s="23"/>
      <c r="E1" s="23"/>
      <c r="F1" s="31" t="s">
        <v>515</v>
      </c>
      <c r="G1" s="31"/>
      <c r="H1" s="25" t="s">
        <v>317</v>
      </c>
      <c r="I1" s="25" t="s">
        <v>47</v>
      </c>
    </row>
    <row r="2" spans="1:10" s="4" customFormat="1" ht="21" customHeight="1">
      <c r="A2" s="24" t="s">
        <v>274</v>
      </c>
      <c r="B2" s="24"/>
      <c r="C2" s="24"/>
      <c r="D2" s="24"/>
      <c r="E2" s="24"/>
      <c r="F2" s="2"/>
      <c r="G2" s="2"/>
      <c r="H2" s="26"/>
      <c r="I2" s="26"/>
      <c r="J2" s="2"/>
    </row>
    <row r="3" spans="1:10" s="1" customFormat="1" ht="31.5" customHeight="1">
      <c r="A3" s="5" t="s">
        <v>50</v>
      </c>
      <c r="B3" s="5" t="s">
        <v>318</v>
      </c>
      <c r="C3" s="5" t="s">
        <v>232</v>
      </c>
      <c r="D3" s="5" t="s">
        <v>319</v>
      </c>
      <c r="E3" s="5" t="s">
        <v>210</v>
      </c>
      <c r="F3" s="5" t="s">
        <v>468</v>
      </c>
      <c r="G3" s="5" t="s">
        <v>469</v>
      </c>
      <c r="H3" s="5" t="s">
        <v>470</v>
      </c>
      <c r="I3" s="5" t="s">
        <v>217</v>
      </c>
      <c r="J3" s="5" t="s">
        <v>218</v>
      </c>
    </row>
    <row r="4" spans="1:10" ht="15.75" customHeight="1">
      <c r="A4" s="29">
        <v>1</v>
      </c>
      <c r="B4" s="6">
        <v>0.0020833333333333333</v>
      </c>
      <c r="C4" s="6">
        <v>0.006944444444444444</v>
      </c>
      <c r="D4" s="6">
        <v>0.006944444444444444</v>
      </c>
      <c r="E4" s="6">
        <v>0.00625</v>
      </c>
      <c r="F4" s="6">
        <v>0.008333333333333333</v>
      </c>
      <c r="G4" s="6">
        <v>0.009027777777777779</v>
      </c>
      <c r="H4" s="29" t="s">
        <v>328</v>
      </c>
      <c r="I4" s="29">
        <v>2</v>
      </c>
      <c r="J4" s="45" t="s">
        <v>506</v>
      </c>
    </row>
    <row r="5" spans="1:10" ht="15.75" customHeight="1">
      <c r="A5" s="30"/>
      <c r="B5" s="7">
        <v>0.21180555555555555</v>
      </c>
      <c r="C5" s="7">
        <v>0.2041666666666667</v>
      </c>
      <c r="D5" s="7">
        <v>0.20486111111111113</v>
      </c>
      <c r="E5" s="7">
        <v>0.20555555555555557</v>
      </c>
      <c r="F5" s="7">
        <v>0.20833333333333334</v>
      </c>
      <c r="G5" s="7">
        <v>0.2076388888888889</v>
      </c>
      <c r="H5" s="30"/>
      <c r="I5" s="30"/>
      <c r="J5" s="46"/>
    </row>
    <row r="6" spans="1:10" ht="15.75" customHeight="1">
      <c r="A6" s="29">
        <v>2</v>
      </c>
      <c r="B6" s="6">
        <v>0.5833333333333334</v>
      </c>
      <c r="C6" s="6">
        <v>0.5840277777777778</v>
      </c>
      <c r="D6" s="6">
        <v>0.5805555555555556</v>
      </c>
      <c r="E6" s="6">
        <v>0.58125</v>
      </c>
      <c r="F6" s="6">
        <v>0.5875</v>
      </c>
      <c r="G6" s="6">
        <v>0.5902777777777778</v>
      </c>
      <c r="H6" s="29" t="s">
        <v>390</v>
      </c>
      <c r="I6" s="29">
        <v>3</v>
      </c>
      <c r="J6" s="45" t="s">
        <v>476</v>
      </c>
    </row>
    <row r="7" spans="1:10" ht="15.75" customHeight="1">
      <c r="A7" s="30"/>
      <c r="B7" s="7">
        <v>0.2041666666666667</v>
      </c>
      <c r="C7" s="7">
        <v>0.19722222222222222</v>
      </c>
      <c r="D7" s="7">
        <v>0.19791666666666666</v>
      </c>
      <c r="E7" s="7">
        <v>0.1986111111111111</v>
      </c>
      <c r="F7" s="7">
        <v>0.20138888888888887</v>
      </c>
      <c r="G7" s="7">
        <v>0.2</v>
      </c>
      <c r="H7" s="30"/>
      <c r="I7" s="30"/>
      <c r="J7" s="46"/>
    </row>
    <row r="8" spans="1:10" ht="15.75" customHeight="1">
      <c r="A8" s="29">
        <v>3</v>
      </c>
      <c r="B8" s="6">
        <v>0.5833333333333334</v>
      </c>
      <c r="C8" s="6">
        <v>0.6027777777777777</v>
      </c>
      <c r="D8" s="6">
        <v>0.5881944444444445</v>
      </c>
      <c r="E8" s="6">
        <v>0.5875</v>
      </c>
      <c r="F8" s="6">
        <v>0.5895833333333333</v>
      </c>
      <c r="G8" s="6">
        <v>0.5909722222222222</v>
      </c>
      <c r="H8" s="29" t="s">
        <v>471</v>
      </c>
      <c r="I8" s="29">
        <v>3</v>
      </c>
      <c r="J8" s="45" t="s">
        <v>120</v>
      </c>
    </row>
    <row r="9" spans="1:10" ht="15.75" customHeight="1">
      <c r="A9" s="30"/>
      <c r="B9" s="7">
        <v>0.21180555555555555</v>
      </c>
      <c r="C9" s="7">
        <v>0.19930555555555554</v>
      </c>
      <c r="D9" s="7">
        <v>0.2</v>
      </c>
      <c r="E9" s="7">
        <v>0.20069444444444443</v>
      </c>
      <c r="F9" s="7">
        <v>0.2034722222222222</v>
      </c>
      <c r="G9" s="7">
        <v>0.2027777777777778</v>
      </c>
      <c r="H9" s="30"/>
      <c r="I9" s="30"/>
      <c r="J9" s="46"/>
    </row>
    <row r="10" spans="1:10" ht="15.75" customHeight="1">
      <c r="A10" s="29">
        <v>4</v>
      </c>
      <c r="B10" s="6">
        <v>0.5833333333333334</v>
      </c>
      <c r="C10" s="6">
        <v>0.5854166666666667</v>
      </c>
      <c r="D10" s="6">
        <v>0.5819444444444445</v>
      </c>
      <c r="E10" s="6">
        <v>0.5826388888888888</v>
      </c>
      <c r="F10" s="6">
        <v>0.5833333333333334</v>
      </c>
      <c r="G10" s="6">
        <v>0.5854166666666667</v>
      </c>
      <c r="H10" s="29" t="s">
        <v>491</v>
      </c>
      <c r="I10" s="29">
        <v>1</v>
      </c>
      <c r="J10" s="45" t="s">
        <v>188</v>
      </c>
    </row>
    <row r="11" spans="1:10" ht="15.75" customHeight="1">
      <c r="A11" s="30"/>
      <c r="B11" s="7">
        <v>0.21875</v>
      </c>
      <c r="C11" s="7">
        <v>0.20486111111111113</v>
      </c>
      <c r="D11" s="7">
        <v>0.23611111111111113</v>
      </c>
      <c r="E11" s="7">
        <v>0.22916666666666666</v>
      </c>
      <c r="F11" s="7">
        <v>0.22708333333333333</v>
      </c>
      <c r="G11" s="7">
        <v>0.23194444444444443</v>
      </c>
      <c r="H11" s="30"/>
      <c r="I11" s="30"/>
      <c r="J11" s="46"/>
    </row>
    <row r="12" spans="1:10" ht="15.75" customHeight="1">
      <c r="A12" s="29">
        <v>5</v>
      </c>
      <c r="B12" s="6">
        <v>0.5868055555555556</v>
      </c>
      <c r="C12" s="6">
        <v>0.5881944444444445</v>
      </c>
      <c r="D12" s="6">
        <v>0.5861111111111111</v>
      </c>
      <c r="E12" s="6">
        <v>0.5875</v>
      </c>
      <c r="F12" s="6">
        <v>0.5909722222222222</v>
      </c>
      <c r="G12" s="6">
        <v>0.5888888888888889</v>
      </c>
      <c r="H12" s="29" t="s">
        <v>154</v>
      </c>
      <c r="I12" s="29">
        <v>2</v>
      </c>
      <c r="J12" s="45" t="s">
        <v>46</v>
      </c>
    </row>
    <row r="13" spans="1:10" ht="15.75" customHeight="1">
      <c r="A13" s="30"/>
      <c r="B13" s="7">
        <v>0.2125</v>
      </c>
      <c r="C13" s="7">
        <v>0.19930555555555554</v>
      </c>
      <c r="D13" s="7">
        <v>0.20555555555555557</v>
      </c>
      <c r="E13" s="7">
        <v>0.20694444444444446</v>
      </c>
      <c r="F13" s="7">
        <v>0.20972222222222223</v>
      </c>
      <c r="G13" s="7">
        <v>0.2076388888888889</v>
      </c>
      <c r="H13" s="30"/>
      <c r="I13" s="30"/>
      <c r="J13" s="46"/>
    </row>
    <row r="14" spans="1:10" ht="15.75" customHeight="1">
      <c r="A14" s="29">
        <v>6</v>
      </c>
      <c r="B14" s="6">
        <v>0.5868055555555556</v>
      </c>
      <c r="C14" s="6">
        <v>0.5972222222222222</v>
      </c>
      <c r="D14" s="6">
        <v>0.5854166666666667</v>
      </c>
      <c r="E14" s="6">
        <v>0.5854166666666667</v>
      </c>
      <c r="F14" s="6">
        <v>0.5881944444444445</v>
      </c>
      <c r="G14" s="6">
        <v>0.5916666666666667</v>
      </c>
      <c r="H14" s="29" t="s">
        <v>266</v>
      </c>
      <c r="I14" s="29">
        <v>1</v>
      </c>
      <c r="J14" s="45" t="s">
        <v>433</v>
      </c>
    </row>
    <row r="15" spans="1:10" ht="15.75" customHeight="1">
      <c r="A15" s="30"/>
      <c r="B15" s="7">
        <v>0.20625</v>
      </c>
      <c r="C15" s="7">
        <v>0.2</v>
      </c>
      <c r="D15" s="7">
        <v>0.2027777777777778</v>
      </c>
      <c r="E15" s="7">
        <v>0.2020833333333333</v>
      </c>
      <c r="F15" s="7">
        <v>0.2076388888888889</v>
      </c>
      <c r="G15" s="7">
        <v>0.20694444444444446</v>
      </c>
      <c r="H15" s="30"/>
      <c r="I15" s="30"/>
      <c r="J15" s="46"/>
    </row>
    <row r="16" spans="1:10" ht="15.75" customHeight="1">
      <c r="A16" s="29">
        <v>7</v>
      </c>
      <c r="B16" s="6">
        <v>0.5902777777777778</v>
      </c>
      <c r="C16" s="6">
        <v>0.5986111111111111</v>
      </c>
      <c r="D16" s="6">
        <v>0.5916666666666667</v>
      </c>
      <c r="E16" s="6">
        <v>0.5909722222222222</v>
      </c>
      <c r="F16" s="6">
        <v>0.5944444444444444</v>
      </c>
      <c r="G16" s="6">
        <v>0.5951388888888889</v>
      </c>
      <c r="H16" s="29" t="s">
        <v>166</v>
      </c>
      <c r="I16" s="29">
        <v>1</v>
      </c>
      <c r="J16" s="45" t="s">
        <v>441</v>
      </c>
    </row>
    <row r="17" spans="1:10" ht="15.75" customHeight="1">
      <c r="A17" s="30"/>
      <c r="B17" s="7">
        <v>0.19444444444444445</v>
      </c>
      <c r="C17" s="7">
        <v>0.19444444444444445</v>
      </c>
      <c r="D17" s="7">
        <v>0.19652777777777777</v>
      </c>
      <c r="E17" s="7">
        <v>0.19583333333333333</v>
      </c>
      <c r="F17" s="7">
        <v>0.20069444444444443</v>
      </c>
      <c r="G17" s="7">
        <v>0.2020833333333333</v>
      </c>
      <c r="H17" s="30"/>
      <c r="I17" s="30"/>
      <c r="J17" s="46"/>
    </row>
    <row r="18" spans="1:10" ht="15.75" customHeight="1">
      <c r="A18" s="29">
        <v>8</v>
      </c>
      <c r="B18" s="6">
        <v>0.5902777777777778</v>
      </c>
      <c r="C18" s="6">
        <v>0.5958333333333333</v>
      </c>
      <c r="D18" s="6">
        <v>0.5840277777777778</v>
      </c>
      <c r="E18" s="6">
        <v>0.5854166666666667</v>
      </c>
      <c r="F18" s="6">
        <v>0.5881944444444445</v>
      </c>
      <c r="G18" s="6">
        <v>0.5916666666666667</v>
      </c>
      <c r="H18" s="29" t="s">
        <v>166</v>
      </c>
      <c r="I18" s="29">
        <v>1</v>
      </c>
      <c r="J18" s="45" t="s">
        <v>442</v>
      </c>
    </row>
    <row r="19" spans="1:10" ht="15.75" customHeight="1">
      <c r="A19" s="30"/>
      <c r="B19" s="7">
        <v>0.1951388888888889</v>
      </c>
      <c r="C19" s="7">
        <v>0.1909722222222222</v>
      </c>
      <c r="D19" s="7">
        <v>0.19166666666666665</v>
      </c>
      <c r="E19" s="7">
        <v>0.19166666666666665</v>
      </c>
      <c r="F19" s="7">
        <v>0.1951388888888889</v>
      </c>
      <c r="G19" s="7">
        <v>0.19652777777777777</v>
      </c>
      <c r="H19" s="30"/>
      <c r="I19" s="30"/>
      <c r="J19" s="46"/>
    </row>
    <row r="20" spans="1:10" ht="15.75" customHeight="1">
      <c r="A20" s="29">
        <v>9</v>
      </c>
      <c r="B20" s="6">
        <v>0.7083333333333334</v>
      </c>
      <c r="C20" s="6">
        <v>0.7131944444444445</v>
      </c>
      <c r="D20" s="6">
        <v>0.7097222222222223</v>
      </c>
      <c r="E20" s="6">
        <v>0.7097222222222223</v>
      </c>
      <c r="F20" s="6">
        <v>0.7145833333333332</v>
      </c>
      <c r="G20" s="6">
        <v>0.7166666666666667</v>
      </c>
      <c r="H20" s="29" t="s">
        <v>266</v>
      </c>
      <c r="I20" s="29">
        <v>2</v>
      </c>
      <c r="J20" s="45" t="s">
        <v>320</v>
      </c>
    </row>
    <row r="21" spans="1:10" ht="15.75" customHeight="1">
      <c r="A21" s="30"/>
      <c r="B21" s="7">
        <v>0.19722222222222222</v>
      </c>
      <c r="C21" s="7">
        <v>0.18680555555555556</v>
      </c>
      <c r="D21" s="7">
        <v>0.18819444444444444</v>
      </c>
      <c r="E21" s="7">
        <v>0.1875</v>
      </c>
      <c r="F21" s="7">
        <v>0.19236111111111112</v>
      </c>
      <c r="G21" s="7">
        <v>0.19375</v>
      </c>
      <c r="H21" s="30"/>
      <c r="I21" s="30"/>
      <c r="J21" s="46"/>
    </row>
    <row r="22" spans="1:10" ht="15.75" customHeight="1">
      <c r="A22" s="29">
        <v>10</v>
      </c>
      <c r="B22" s="6"/>
      <c r="C22" s="6"/>
      <c r="D22" s="6"/>
      <c r="E22" s="6"/>
      <c r="F22" s="6"/>
      <c r="G22" s="6"/>
      <c r="H22" s="29" t="s">
        <v>166</v>
      </c>
      <c r="I22" s="29">
        <v>3</v>
      </c>
      <c r="J22" s="45" t="s">
        <v>321</v>
      </c>
    </row>
    <row r="23" spans="1:10" ht="15.75" customHeight="1">
      <c r="A23" s="30"/>
      <c r="B23" s="7"/>
      <c r="C23" s="7"/>
      <c r="D23" s="7"/>
      <c r="E23" s="7"/>
      <c r="F23" s="7"/>
      <c r="G23" s="7"/>
      <c r="H23" s="30"/>
      <c r="I23" s="30"/>
      <c r="J23" s="46"/>
    </row>
    <row r="24" spans="1:10" ht="15.75" customHeight="1">
      <c r="A24" s="29">
        <v>11</v>
      </c>
      <c r="B24" s="6">
        <v>0.9895833333333334</v>
      </c>
      <c r="C24" s="6"/>
      <c r="D24" s="6">
        <v>0.9743055555555555</v>
      </c>
      <c r="E24" s="6">
        <v>0.9756944444444445</v>
      </c>
      <c r="F24" s="6">
        <v>0.9770833333333333</v>
      </c>
      <c r="G24" s="6">
        <v>0.9791666666666666</v>
      </c>
      <c r="H24" s="29" t="s">
        <v>166</v>
      </c>
      <c r="I24" s="29">
        <v>3</v>
      </c>
      <c r="J24" s="45" t="s">
        <v>412</v>
      </c>
    </row>
    <row r="25" spans="1:10" ht="15.75" customHeight="1">
      <c r="A25" s="30"/>
      <c r="B25" s="7">
        <v>0.15486111111111112</v>
      </c>
      <c r="C25" s="7"/>
      <c r="D25" s="7">
        <v>0.1486111111111111</v>
      </c>
      <c r="E25" s="7">
        <v>0.1486111111111111</v>
      </c>
      <c r="F25" s="7">
        <v>0.15208333333333332</v>
      </c>
      <c r="G25" s="7">
        <v>0.15277777777777776</v>
      </c>
      <c r="H25" s="30"/>
      <c r="I25" s="30"/>
      <c r="J25" s="46"/>
    </row>
    <row r="26" spans="1:10" ht="15.75" customHeight="1">
      <c r="A26" s="29">
        <v>12</v>
      </c>
      <c r="B26" s="6">
        <v>0.7638888888888888</v>
      </c>
      <c r="C26" s="6">
        <v>0.7618055555555556</v>
      </c>
      <c r="D26" s="6">
        <v>0.7548611111111111</v>
      </c>
      <c r="E26" s="6">
        <v>0.75625</v>
      </c>
      <c r="F26" s="6">
        <v>0.7604166666666666</v>
      </c>
      <c r="G26" s="6">
        <v>0.7659722222222222</v>
      </c>
      <c r="H26" s="29" t="s">
        <v>266</v>
      </c>
      <c r="I26" s="29">
        <v>1</v>
      </c>
      <c r="J26" s="45" t="s">
        <v>254</v>
      </c>
    </row>
    <row r="27" spans="1:10" ht="15.75" customHeight="1">
      <c r="A27" s="30"/>
      <c r="B27" s="7">
        <v>0.20555555555555557</v>
      </c>
      <c r="C27" s="7">
        <v>0.1986111111111111</v>
      </c>
      <c r="D27" s="7">
        <v>0.2</v>
      </c>
      <c r="E27" s="7">
        <v>0.2</v>
      </c>
      <c r="F27" s="7">
        <v>0.2041666666666667</v>
      </c>
      <c r="G27" s="7">
        <v>0.2027777777777778</v>
      </c>
      <c r="H27" s="30"/>
      <c r="I27" s="30"/>
      <c r="J27" s="46"/>
    </row>
    <row r="28" spans="1:10" ht="15.75" customHeight="1">
      <c r="A28" s="29">
        <v>13</v>
      </c>
      <c r="B28" s="6">
        <v>0.5972222222222222</v>
      </c>
      <c r="C28" s="6">
        <v>0.6048611111111112</v>
      </c>
      <c r="D28" s="6">
        <v>0.5972222222222222</v>
      </c>
      <c r="E28" s="6">
        <v>0.5972222222222222</v>
      </c>
      <c r="F28" s="6">
        <v>0.5958333333333333</v>
      </c>
      <c r="G28" s="6">
        <v>0.5944444444444444</v>
      </c>
      <c r="H28" s="29" t="s">
        <v>166</v>
      </c>
      <c r="I28" s="29">
        <v>3</v>
      </c>
      <c r="J28" s="45" t="s">
        <v>45</v>
      </c>
    </row>
    <row r="29" spans="1:10" ht="15.75" customHeight="1">
      <c r="A29" s="30"/>
      <c r="B29" s="7">
        <v>0.85</v>
      </c>
      <c r="C29" s="7">
        <v>0.6784722222222223</v>
      </c>
      <c r="D29" s="7">
        <v>0.8472222222222222</v>
      </c>
      <c r="E29" s="7">
        <v>0.8472222222222222</v>
      </c>
      <c r="F29" s="7">
        <v>0.8506944444444445</v>
      </c>
      <c r="G29" s="7">
        <v>0.85</v>
      </c>
      <c r="H29" s="30"/>
      <c r="I29" s="30"/>
      <c r="J29" s="46"/>
    </row>
    <row r="30" spans="1:10" ht="15.75" customHeight="1">
      <c r="A30" s="29">
        <v>14</v>
      </c>
      <c r="B30" s="6">
        <v>0.7083333333333334</v>
      </c>
      <c r="C30" s="6">
        <v>0.9416666666666668</v>
      </c>
      <c r="D30" s="6">
        <v>0.6986111111111111</v>
      </c>
      <c r="E30" s="6">
        <v>0.6993055555555556</v>
      </c>
      <c r="F30" s="6">
        <v>0.7006944444444444</v>
      </c>
      <c r="G30" s="6">
        <v>0.7027777777777778</v>
      </c>
      <c r="H30" s="29" t="s">
        <v>73</v>
      </c>
      <c r="I30" s="29">
        <v>1</v>
      </c>
      <c r="J30" s="45" t="s">
        <v>275</v>
      </c>
    </row>
    <row r="31" spans="1:10" ht="15.75" customHeight="1">
      <c r="A31" s="30"/>
      <c r="B31" s="7">
        <v>0.20486111111111113</v>
      </c>
      <c r="C31" s="7">
        <v>0.14375</v>
      </c>
      <c r="D31" s="7">
        <v>0.2</v>
      </c>
      <c r="E31" s="7">
        <v>0.2</v>
      </c>
      <c r="F31" s="7">
        <v>0.2027777777777778</v>
      </c>
      <c r="G31" s="7">
        <v>0.2020833333333333</v>
      </c>
      <c r="H31" s="30"/>
      <c r="I31" s="30"/>
      <c r="J31" s="46"/>
    </row>
    <row r="32" spans="1:10" ht="15.75" customHeight="1">
      <c r="A32" s="29">
        <v>15</v>
      </c>
      <c r="B32" s="6">
        <v>0.6006944444444444</v>
      </c>
      <c r="C32" s="6">
        <v>0.6013888888888889</v>
      </c>
      <c r="D32" s="6">
        <v>0.59375</v>
      </c>
      <c r="E32" s="6">
        <v>0.5944444444444444</v>
      </c>
      <c r="F32" s="6">
        <v>0.5958333333333333</v>
      </c>
      <c r="G32" s="6">
        <v>0.5965277777777778</v>
      </c>
      <c r="H32" s="29" t="s">
        <v>266</v>
      </c>
      <c r="I32" s="29">
        <v>1</v>
      </c>
      <c r="J32" s="45" t="s">
        <v>272</v>
      </c>
    </row>
    <row r="33" spans="1:10" ht="15.75" customHeight="1">
      <c r="A33" s="30"/>
      <c r="B33" s="7">
        <v>0.18819444444444444</v>
      </c>
      <c r="C33" s="7">
        <v>0.1840277777777778</v>
      </c>
      <c r="D33" s="7">
        <v>0.18611111111111112</v>
      </c>
      <c r="E33" s="7">
        <v>0.18541666666666667</v>
      </c>
      <c r="F33" s="7">
        <v>0.18958333333333333</v>
      </c>
      <c r="G33" s="7">
        <v>0.1909722222222222</v>
      </c>
      <c r="H33" s="30"/>
      <c r="I33" s="30"/>
      <c r="J33" s="46"/>
    </row>
    <row r="34" spans="1:10" ht="15.75" customHeight="1">
      <c r="A34" s="29">
        <v>16</v>
      </c>
      <c r="B34" s="6">
        <v>0.5972222222222222</v>
      </c>
      <c r="C34" s="6">
        <v>0.5965277777777778</v>
      </c>
      <c r="D34" s="6">
        <v>0.5895833333333333</v>
      </c>
      <c r="E34" s="6">
        <v>0.5902777777777778</v>
      </c>
      <c r="F34" s="6">
        <v>0.5916666666666667</v>
      </c>
      <c r="G34" s="6">
        <v>0.5930555555555556</v>
      </c>
      <c r="H34" s="29" t="s">
        <v>273</v>
      </c>
      <c r="I34" s="29">
        <v>2</v>
      </c>
      <c r="J34" s="45" t="s">
        <v>365</v>
      </c>
    </row>
    <row r="35" spans="1:10" ht="15.75" customHeight="1">
      <c r="A35" s="30"/>
      <c r="B35" s="7">
        <v>0.1875</v>
      </c>
      <c r="C35" s="7">
        <v>0.18680555555555556</v>
      </c>
      <c r="D35" s="7">
        <v>0.18888888888888888</v>
      </c>
      <c r="E35" s="7">
        <v>0.18819444444444444</v>
      </c>
      <c r="F35" s="7">
        <v>0.18194444444444444</v>
      </c>
      <c r="G35" s="7">
        <v>0.18333333333333335</v>
      </c>
      <c r="H35" s="30"/>
      <c r="I35" s="30"/>
      <c r="J35" s="46"/>
    </row>
    <row r="36" spans="1:10" ht="15.75" customHeight="1">
      <c r="A36" s="29">
        <v>17</v>
      </c>
      <c r="B36" s="6">
        <v>0.6041666666666666</v>
      </c>
      <c r="C36" s="6">
        <v>0.6048611111111112</v>
      </c>
      <c r="D36" s="6">
        <v>0.5972222222222222</v>
      </c>
      <c r="E36" s="6">
        <v>0.5979166666666667</v>
      </c>
      <c r="F36" s="6">
        <v>0.5986111111111111</v>
      </c>
      <c r="G36" s="6">
        <v>0.6</v>
      </c>
      <c r="H36" s="29" t="s">
        <v>76</v>
      </c>
      <c r="I36" s="29">
        <v>3</v>
      </c>
      <c r="J36" s="45" t="s">
        <v>77</v>
      </c>
    </row>
    <row r="37" spans="1:10" ht="15.75" customHeight="1">
      <c r="A37" s="30"/>
      <c r="B37" s="7">
        <v>0.19027777777777777</v>
      </c>
      <c r="C37" s="7">
        <v>0.18958333333333333</v>
      </c>
      <c r="D37" s="7">
        <v>0.18680555555555556</v>
      </c>
      <c r="E37" s="7">
        <v>0.18611111111111112</v>
      </c>
      <c r="F37" s="7">
        <v>0.18194444444444444</v>
      </c>
      <c r="G37" s="7">
        <v>0.18125</v>
      </c>
      <c r="H37" s="30"/>
      <c r="I37" s="30"/>
      <c r="J37" s="46"/>
    </row>
    <row r="38" spans="1:10" ht="15.75" customHeight="1">
      <c r="A38" s="29">
        <v>18</v>
      </c>
      <c r="B38" s="6">
        <v>0.7326388888888888</v>
      </c>
      <c r="C38" s="6">
        <v>0.7472222222222222</v>
      </c>
      <c r="D38" s="6">
        <v>0.7354166666666666</v>
      </c>
      <c r="E38" s="6">
        <v>0.7361111111111112</v>
      </c>
      <c r="F38" s="6">
        <v>0.7395833333333334</v>
      </c>
      <c r="G38" s="6">
        <v>0.7416666666666667</v>
      </c>
      <c r="H38" s="29" t="s">
        <v>148</v>
      </c>
      <c r="I38" s="29">
        <v>3</v>
      </c>
      <c r="J38" s="45" t="s">
        <v>147</v>
      </c>
    </row>
    <row r="39" spans="1:10" ht="15.75" customHeight="1">
      <c r="A39" s="30"/>
      <c r="B39" s="7">
        <v>0.2569444444444445</v>
      </c>
      <c r="C39" s="7">
        <v>0.25833333333333336</v>
      </c>
      <c r="D39" s="7">
        <v>0.25833333333333336</v>
      </c>
      <c r="E39" s="7">
        <v>0.2590277777777778</v>
      </c>
      <c r="F39" s="7">
        <v>0.2625</v>
      </c>
      <c r="G39" s="7">
        <v>0.2625</v>
      </c>
      <c r="H39" s="30"/>
      <c r="I39" s="30"/>
      <c r="J39" s="46"/>
    </row>
    <row r="40" spans="1:10" ht="15.75" customHeight="1">
      <c r="A40" s="29">
        <v>19</v>
      </c>
      <c r="B40" s="6"/>
      <c r="C40" s="6"/>
      <c r="D40" s="6"/>
      <c r="E40" s="6"/>
      <c r="F40" s="6"/>
      <c r="G40" s="6"/>
      <c r="H40" s="29" t="s">
        <v>391</v>
      </c>
      <c r="I40" s="29">
        <v>3</v>
      </c>
      <c r="J40" s="45" t="s">
        <v>369</v>
      </c>
    </row>
    <row r="41" spans="1:10" ht="15.75" customHeight="1">
      <c r="A41" s="30"/>
      <c r="B41" s="7"/>
      <c r="C41" s="7"/>
      <c r="D41" s="7"/>
      <c r="E41" s="7"/>
      <c r="F41" s="7"/>
      <c r="G41" s="7"/>
      <c r="H41" s="30"/>
      <c r="I41" s="30"/>
      <c r="J41" s="46"/>
    </row>
    <row r="42" spans="1:10" ht="15.75" customHeight="1">
      <c r="A42" s="29">
        <v>20</v>
      </c>
      <c r="B42" s="6"/>
      <c r="C42" s="6"/>
      <c r="D42" s="6"/>
      <c r="E42" s="6"/>
      <c r="F42" s="6"/>
      <c r="G42" s="6"/>
      <c r="H42" s="29" t="s">
        <v>392</v>
      </c>
      <c r="I42" s="29">
        <v>3</v>
      </c>
      <c r="J42" s="45" t="s">
        <v>370</v>
      </c>
    </row>
    <row r="43" spans="1:10" ht="15.75" customHeight="1">
      <c r="A43" s="30"/>
      <c r="B43" s="7"/>
      <c r="C43" s="7"/>
      <c r="D43" s="7"/>
      <c r="E43" s="7"/>
      <c r="F43" s="7"/>
      <c r="G43" s="7"/>
      <c r="H43" s="30"/>
      <c r="I43" s="30"/>
      <c r="J43" s="46"/>
    </row>
    <row r="44" spans="1:10" ht="15.75" customHeight="1">
      <c r="A44" s="29">
        <v>21</v>
      </c>
      <c r="B44" s="6"/>
      <c r="C44" s="6"/>
      <c r="D44" s="6"/>
      <c r="E44" s="6"/>
      <c r="F44" s="6"/>
      <c r="G44" s="6"/>
      <c r="H44" s="29" t="s">
        <v>166</v>
      </c>
      <c r="I44" s="29">
        <v>3</v>
      </c>
      <c r="J44" s="45" t="s">
        <v>281</v>
      </c>
    </row>
    <row r="45" spans="1:10" ht="15.75" customHeight="1">
      <c r="A45" s="30"/>
      <c r="B45" s="7"/>
      <c r="C45" s="7"/>
      <c r="D45" s="7"/>
      <c r="E45" s="7"/>
      <c r="F45" s="7"/>
      <c r="G45" s="7"/>
      <c r="H45" s="30"/>
      <c r="I45" s="30"/>
      <c r="J45" s="46"/>
    </row>
    <row r="46" spans="1:10" ht="15.75" customHeight="1">
      <c r="A46" s="29">
        <v>22</v>
      </c>
      <c r="B46" s="6"/>
      <c r="C46" s="6"/>
      <c r="D46" s="6"/>
      <c r="E46" s="6"/>
      <c r="F46" s="6"/>
      <c r="G46" s="6"/>
      <c r="H46" s="29" t="s">
        <v>166</v>
      </c>
      <c r="I46" s="29">
        <v>3</v>
      </c>
      <c r="J46" s="45" t="s">
        <v>344</v>
      </c>
    </row>
    <row r="47" spans="1:10" ht="15.75" customHeight="1">
      <c r="A47" s="30"/>
      <c r="B47" s="7"/>
      <c r="C47" s="7"/>
      <c r="D47" s="7"/>
      <c r="E47" s="7"/>
      <c r="F47" s="7"/>
      <c r="G47" s="7"/>
      <c r="H47" s="30"/>
      <c r="I47" s="30"/>
      <c r="J47" s="46"/>
    </row>
    <row r="48" spans="1:10" ht="15.75" customHeight="1">
      <c r="A48" s="29">
        <v>23</v>
      </c>
      <c r="B48" s="6">
        <v>0.6041666666666666</v>
      </c>
      <c r="C48" s="6">
        <v>0.6125</v>
      </c>
      <c r="D48" s="6">
        <v>0.6048611111111112</v>
      </c>
      <c r="E48" s="6">
        <v>0.6013888888888889</v>
      </c>
      <c r="F48" s="6">
        <v>0.60625</v>
      </c>
      <c r="G48" s="6">
        <v>0.607638888888889</v>
      </c>
      <c r="H48" s="29" t="s">
        <v>166</v>
      </c>
      <c r="I48" s="29">
        <v>1</v>
      </c>
      <c r="J48" s="45" t="s">
        <v>339</v>
      </c>
    </row>
    <row r="49" spans="1:10" ht="15.75" customHeight="1">
      <c r="A49" s="30"/>
      <c r="B49" s="7">
        <v>0.17569444444444446</v>
      </c>
      <c r="C49" s="7">
        <v>0.17152777777777775</v>
      </c>
      <c r="D49" s="7">
        <v>0.1729166666666667</v>
      </c>
      <c r="E49" s="7">
        <v>0.1729166666666667</v>
      </c>
      <c r="F49" s="7">
        <v>0.1763888888888889</v>
      </c>
      <c r="G49" s="7">
        <v>0.17708333333333334</v>
      </c>
      <c r="H49" s="30"/>
      <c r="I49" s="30"/>
      <c r="J49" s="46"/>
    </row>
    <row r="50" spans="1:10" ht="15.75" customHeight="1">
      <c r="A50" s="29">
        <v>24</v>
      </c>
      <c r="B50" s="6">
        <v>0.625</v>
      </c>
      <c r="C50" s="6">
        <v>0.6277777777777778</v>
      </c>
      <c r="D50" s="6">
        <v>0.6201388888888889</v>
      </c>
      <c r="E50" s="6">
        <v>0.6194444444444445</v>
      </c>
      <c r="F50" s="6">
        <v>0.6152777777777778</v>
      </c>
      <c r="G50" s="6">
        <v>0.6145833333333334</v>
      </c>
      <c r="H50" s="29" t="s">
        <v>73</v>
      </c>
      <c r="I50" s="29">
        <v>1</v>
      </c>
      <c r="J50" s="45" t="s">
        <v>345</v>
      </c>
    </row>
    <row r="51" spans="1:10" ht="15.75" customHeight="1">
      <c r="A51" s="30"/>
      <c r="B51" s="7">
        <v>0.18055555555555555</v>
      </c>
      <c r="C51" s="7">
        <v>0.17708333333333334</v>
      </c>
      <c r="D51" s="7">
        <v>0.17847222222222223</v>
      </c>
      <c r="E51" s="7">
        <v>0.17777777777777778</v>
      </c>
      <c r="F51" s="7">
        <v>0.18194444444444444</v>
      </c>
      <c r="G51" s="7">
        <v>0.1826388888888889</v>
      </c>
      <c r="H51" s="30"/>
      <c r="I51" s="30"/>
      <c r="J51" s="46"/>
    </row>
    <row r="52" spans="1:10" ht="15.75" customHeight="1">
      <c r="A52" s="29">
        <v>25</v>
      </c>
      <c r="B52" s="6">
        <v>0.6180555555555556</v>
      </c>
      <c r="C52" s="6">
        <v>0.6208333333333333</v>
      </c>
      <c r="D52" s="6">
        <v>0.6118055555555556</v>
      </c>
      <c r="E52" s="6">
        <v>0.6118055555555556</v>
      </c>
      <c r="F52" s="6">
        <v>0.6131944444444445</v>
      </c>
      <c r="G52" s="6">
        <v>0.6152777777777778</v>
      </c>
      <c r="H52" s="29" t="s">
        <v>73</v>
      </c>
      <c r="I52" s="29">
        <v>1</v>
      </c>
      <c r="J52" s="45" t="s">
        <v>418</v>
      </c>
    </row>
    <row r="53" spans="1:10" ht="15.75" customHeight="1">
      <c r="A53" s="30"/>
      <c r="B53" s="7">
        <v>0.1875</v>
      </c>
      <c r="C53" s="7">
        <v>0.18472222222222223</v>
      </c>
      <c r="D53" s="7">
        <v>0.18819444444444444</v>
      </c>
      <c r="E53" s="7">
        <v>0.1875</v>
      </c>
      <c r="F53" s="7">
        <v>0.18611111111111112</v>
      </c>
      <c r="G53" s="7">
        <v>0.18541666666666667</v>
      </c>
      <c r="H53" s="30"/>
      <c r="I53" s="30"/>
      <c r="J53" s="46"/>
    </row>
    <row r="54" spans="1:10" ht="15.75" customHeight="1">
      <c r="A54" s="29">
        <v>26</v>
      </c>
      <c r="B54" s="6"/>
      <c r="C54" s="6"/>
      <c r="D54" s="6"/>
      <c r="E54" s="6"/>
      <c r="F54" s="6"/>
      <c r="G54" s="6"/>
      <c r="H54" s="29" t="s">
        <v>166</v>
      </c>
      <c r="I54" s="29">
        <v>3</v>
      </c>
      <c r="J54" s="45" t="s">
        <v>508</v>
      </c>
    </row>
    <row r="55" spans="1:10" ht="15.75" customHeight="1">
      <c r="A55" s="30"/>
      <c r="B55" s="7"/>
      <c r="C55" s="7"/>
      <c r="D55" s="7"/>
      <c r="E55" s="7"/>
      <c r="F55" s="7"/>
      <c r="G55" s="7"/>
      <c r="H55" s="30"/>
      <c r="I55" s="30"/>
      <c r="J55" s="46"/>
    </row>
    <row r="56" spans="1:10" ht="15.75" customHeight="1">
      <c r="A56" s="29">
        <v>27</v>
      </c>
      <c r="B56" s="6">
        <v>0.6145833333333334</v>
      </c>
      <c r="C56" s="6">
        <v>0.6138888888888888</v>
      </c>
      <c r="D56" s="6">
        <v>0.6020833333333333</v>
      </c>
      <c r="E56" s="6">
        <v>0.6027777777777777</v>
      </c>
      <c r="F56" s="6">
        <v>0.6041666666666666</v>
      </c>
      <c r="G56" s="6">
        <v>0.6055555555555555</v>
      </c>
      <c r="H56" s="29" t="s">
        <v>73</v>
      </c>
      <c r="I56" s="29">
        <v>1</v>
      </c>
      <c r="J56" s="45" t="s">
        <v>263</v>
      </c>
    </row>
    <row r="57" spans="1:10" ht="15.75" customHeight="1">
      <c r="A57" s="30"/>
      <c r="B57" s="7">
        <v>0.20138888888888887</v>
      </c>
      <c r="C57" s="7">
        <v>0.18819444444444444</v>
      </c>
      <c r="D57" s="7">
        <v>0.20625</v>
      </c>
      <c r="E57" s="7">
        <v>0.20555555555555557</v>
      </c>
      <c r="F57" s="7">
        <v>0.2041666666666667</v>
      </c>
      <c r="G57" s="7">
        <v>0.20486111111111113</v>
      </c>
      <c r="H57" s="30"/>
      <c r="I57" s="30"/>
      <c r="J57" s="46"/>
    </row>
    <row r="58" spans="1:10" ht="15.75" customHeight="1">
      <c r="A58" s="29">
        <v>28</v>
      </c>
      <c r="B58" s="6">
        <v>0.6180555555555556</v>
      </c>
      <c r="C58" s="6">
        <v>0.6652777777777777</v>
      </c>
      <c r="D58" s="6">
        <v>0.6118055555555556</v>
      </c>
      <c r="E58" s="6">
        <v>0.6125</v>
      </c>
      <c r="F58" s="6">
        <v>0.6131944444444445</v>
      </c>
      <c r="G58" s="6">
        <v>0.6145833333333334</v>
      </c>
      <c r="H58" s="29" t="s">
        <v>266</v>
      </c>
      <c r="I58" s="29">
        <v>1</v>
      </c>
      <c r="J58" s="45" t="s">
        <v>244</v>
      </c>
    </row>
    <row r="59" spans="1:10" ht="15.75" customHeight="1">
      <c r="A59" s="30"/>
      <c r="B59" s="7">
        <v>0.17152777777777775</v>
      </c>
      <c r="C59" s="7">
        <v>0.16597222222222222</v>
      </c>
      <c r="D59" s="7">
        <v>0.16944444444444443</v>
      </c>
      <c r="E59" s="7">
        <v>0.16875</v>
      </c>
      <c r="F59" s="7">
        <v>0.16805555555555554</v>
      </c>
      <c r="G59" s="7">
        <v>0.16666666666666666</v>
      </c>
      <c r="H59" s="30"/>
      <c r="I59" s="30"/>
      <c r="J59" s="46"/>
    </row>
    <row r="60" spans="1:10" ht="15.75" customHeight="1">
      <c r="A60" s="29">
        <v>29</v>
      </c>
      <c r="B60" s="6">
        <v>0.6215277777777778</v>
      </c>
      <c r="C60" s="6">
        <v>0.686111111111111</v>
      </c>
      <c r="D60" s="6">
        <v>0.6125</v>
      </c>
      <c r="E60" s="6">
        <v>0.6131944444444445</v>
      </c>
      <c r="F60" s="6">
        <v>0.6138888888888888</v>
      </c>
      <c r="G60" s="6">
        <v>0.6152777777777778</v>
      </c>
      <c r="H60" s="29" t="s">
        <v>255</v>
      </c>
      <c r="I60" s="29">
        <v>1</v>
      </c>
      <c r="J60" s="45" t="s">
        <v>467</v>
      </c>
    </row>
    <row r="61" spans="1:10" ht="15.75" customHeight="1">
      <c r="A61" s="30"/>
      <c r="B61" s="7">
        <v>0.16944444444444443</v>
      </c>
      <c r="C61" s="7">
        <v>0.16319444444444445</v>
      </c>
      <c r="D61" s="7">
        <v>0.16458333333333333</v>
      </c>
      <c r="E61" s="7">
        <v>0.1638888888888889</v>
      </c>
      <c r="F61" s="7">
        <v>0.16666666666666666</v>
      </c>
      <c r="G61" s="7">
        <v>0.16597222222222222</v>
      </c>
      <c r="H61" s="30"/>
      <c r="I61" s="30"/>
      <c r="J61" s="46"/>
    </row>
    <row r="62" spans="1:10" ht="15.75" customHeight="1">
      <c r="A62" s="29">
        <v>30</v>
      </c>
      <c r="B62" s="6">
        <v>0.625</v>
      </c>
      <c r="C62" s="6">
        <v>0.7034722222222222</v>
      </c>
      <c r="D62" s="6">
        <v>0.6194444444444445</v>
      </c>
      <c r="E62" s="6">
        <v>0.6208333333333333</v>
      </c>
      <c r="F62" s="6">
        <v>0.6166666666666667</v>
      </c>
      <c r="G62" s="6">
        <v>0.6152777777777778</v>
      </c>
      <c r="H62" s="29" t="s">
        <v>143</v>
      </c>
      <c r="I62" s="29">
        <v>2</v>
      </c>
      <c r="J62" s="45" t="s">
        <v>415</v>
      </c>
    </row>
    <row r="63" spans="1:10" ht="15.75" customHeight="1">
      <c r="A63" s="30"/>
      <c r="B63" s="7">
        <v>0.16944444444444443</v>
      </c>
      <c r="C63" s="7">
        <v>0.16041666666666668</v>
      </c>
      <c r="D63" s="7">
        <v>0.16111111111111112</v>
      </c>
      <c r="E63" s="7">
        <v>0.16180555555555556</v>
      </c>
      <c r="F63" s="7">
        <v>0.16527777777777777</v>
      </c>
      <c r="G63" s="7">
        <v>0.1638888888888889</v>
      </c>
      <c r="H63" s="30"/>
      <c r="I63" s="30"/>
      <c r="J63" s="46"/>
    </row>
    <row r="64" spans="1:10" ht="15.75" customHeight="1">
      <c r="A64" s="29">
        <v>31</v>
      </c>
      <c r="B64" s="6">
        <v>0.625</v>
      </c>
      <c r="C64" s="6">
        <v>0.625</v>
      </c>
      <c r="D64" s="6">
        <v>0.6208333333333333</v>
      </c>
      <c r="E64" s="6">
        <v>0.6208333333333333</v>
      </c>
      <c r="F64" s="6">
        <v>0.6159722222222223</v>
      </c>
      <c r="G64" s="6">
        <v>0.6152777777777778</v>
      </c>
      <c r="H64" s="29" t="s">
        <v>264</v>
      </c>
      <c r="I64" s="29">
        <v>1</v>
      </c>
      <c r="J64" s="45" t="s">
        <v>466</v>
      </c>
    </row>
    <row r="65" spans="1:10" ht="15.75" customHeight="1">
      <c r="A65" s="30"/>
      <c r="B65" s="7">
        <v>0.16458333333333333</v>
      </c>
      <c r="C65" s="7">
        <v>0.15902777777777777</v>
      </c>
      <c r="D65" s="7">
        <v>0.1638888888888889</v>
      </c>
      <c r="E65" s="7">
        <v>0.16319444444444445</v>
      </c>
      <c r="F65" s="7">
        <v>0.16111111111111112</v>
      </c>
      <c r="G65" s="7">
        <v>0.16041666666666668</v>
      </c>
      <c r="H65" s="30"/>
      <c r="I65" s="30"/>
      <c r="J65" s="46"/>
    </row>
    <row r="66" spans="1:7" s="15" customFormat="1" ht="22.5" customHeight="1">
      <c r="A66" s="17" t="s">
        <v>164</v>
      </c>
      <c r="B66" s="15">
        <f aca="true" t="shared" si="0" ref="B66:G66">COUNTA(B4:B65)/2</f>
        <v>25</v>
      </c>
      <c r="C66" s="15">
        <f t="shared" si="0"/>
        <v>24</v>
      </c>
      <c r="D66" s="15">
        <f t="shared" si="0"/>
        <v>25</v>
      </c>
      <c r="E66" s="15">
        <f t="shared" si="0"/>
        <v>25</v>
      </c>
      <c r="F66" s="15">
        <f t="shared" si="0"/>
        <v>25</v>
      </c>
      <c r="G66" s="15">
        <f t="shared" si="0"/>
        <v>25</v>
      </c>
    </row>
  </sheetData>
  <mergeCells count="129">
    <mergeCell ref="A64:A65"/>
    <mergeCell ref="H64:H65"/>
    <mergeCell ref="I64:I65"/>
    <mergeCell ref="J64:J65"/>
    <mergeCell ref="A62:A63"/>
    <mergeCell ref="H62:H63"/>
    <mergeCell ref="I62:I63"/>
    <mergeCell ref="J62:J63"/>
    <mergeCell ref="A60:A61"/>
    <mergeCell ref="H60:H61"/>
    <mergeCell ref="I60:I61"/>
    <mergeCell ref="J60:J61"/>
    <mergeCell ref="A58:A59"/>
    <mergeCell ref="H58:H59"/>
    <mergeCell ref="I58:I59"/>
    <mergeCell ref="J58:J59"/>
    <mergeCell ref="A56:A57"/>
    <mergeCell ref="H56:H57"/>
    <mergeCell ref="I56:I57"/>
    <mergeCell ref="J56:J57"/>
    <mergeCell ref="A54:A55"/>
    <mergeCell ref="H54:H55"/>
    <mergeCell ref="I54:I55"/>
    <mergeCell ref="J54:J55"/>
    <mergeCell ref="A52:A53"/>
    <mergeCell ref="H52:H53"/>
    <mergeCell ref="I52:I53"/>
    <mergeCell ref="J52:J53"/>
    <mergeCell ref="A50:A51"/>
    <mergeCell ref="H50:H51"/>
    <mergeCell ref="I50:I51"/>
    <mergeCell ref="J50:J51"/>
    <mergeCell ref="A48:A49"/>
    <mergeCell ref="H48:H49"/>
    <mergeCell ref="I48:I49"/>
    <mergeCell ref="J48:J49"/>
    <mergeCell ref="A46:A47"/>
    <mergeCell ref="H46:H47"/>
    <mergeCell ref="I46:I47"/>
    <mergeCell ref="J46:J47"/>
    <mergeCell ref="A44:A45"/>
    <mergeCell ref="H44:H45"/>
    <mergeCell ref="I44:I45"/>
    <mergeCell ref="J44:J45"/>
    <mergeCell ref="A42:A43"/>
    <mergeCell ref="H42:H43"/>
    <mergeCell ref="I42:I43"/>
    <mergeCell ref="J42:J43"/>
    <mergeCell ref="A40:A41"/>
    <mergeCell ref="H40:H41"/>
    <mergeCell ref="I40:I41"/>
    <mergeCell ref="J40:J41"/>
    <mergeCell ref="A38:A39"/>
    <mergeCell ref="H38:H39"/>
    <mergeCell ref="I38:I39"/>
    <mergeCell ref="J38:J39"/>
    <mergeCell ref="A36:A37"/>
    <mergeCell ref="H36:H37"/>
    <mergeCell ref="I36:I37"/>
    <mergeCell ref="J36:J37"/>
    <mergeCell ref="A34:A35"/>
    <mergeCell ref="H34:H35"/>
    <mergeCell ref="I34:I35"/>
    <mergeCell ref="J34:J35"/>
    <mergeCell ref="A32:A33"/>
    <mergeCell ref="H32:H33"/>
    <mergeCell ref="I32:I33"/>
    <mergeCell ref="J32:J33"/>
    <mergeCell ref="A30:A31"/>
    <mergeCell ref="H30:H31"/>
    <mergeCell ref="I30:I31"/>
    <mergeCell ref="J30:J31"/>
    <mergeCell ref="A28:A29"/>
    <mergeCell ref="H28:H29"/>
    <mergeCell ref="I28:I29"/>
    <mergeCell ref="J28:J29"/>
    <mergeCell ref="A26:A27"/>
    <mergeCell ref="H26:H27"/>
    <mergeCell ref="I26:I27"/>
    <mergeCell ref="J26:J27"/>
    <mergeCell ref="A24:A25"/>
    <mergeCell ref="H24:H25"/>
    <mergeCell ref="I24:I25"/>
    <mergeCell ref="J24:J25"/>
    <mergeCell ref="A22:A23"/>
    <mergeCell ref="H22:H23"/>
    <mergeCell ref="I22:I23"/>
    <mergeCell ref="J22:J23"/>
    <mergeCell ref="A20:A21"/>
    <mergeCell ref="H20:H21"/>
    <mergeCell ref="I20:I21"/>
    <mergeCell ref="J20:J21"/>
    <mergeCell ref="A18:A19"/>
    <mergeCell ref="H18:H19"/>
    <mergeCell ref="I18:I19"/>
    <mergeCell ref="J18:J19"/>
    <mergeCell ref="A16:A17"/>
    <mergeCell ref="H16:H17"/>
    <mergeCell ref="I16:I17"/>
    <mergeCell ref="J16:J17"/>
    <mergeCell ref="A14:A15"/>
    <mergeCell ref="H14:H15"/>
    <mergeCell ref="I14:I15"/>
    <mergeCell ref="J14:J15"/>
    <mergeCell ref="A12:A13"/>
    <mergeCell ref="H12:H13"/>
    <mergeCell ref="I12:I13"/>
    <mergeCell ref="J12:J13"/>
    <mergeCell ref="A10:A11"/>
    <mergeCell ref="H10:H11"/>
    <mergeCell ref="I10:I11"/>
    <mergeCell ref="J10:J11"/>
    <mergeCell ref="A8:A9"/>
    <mergeCell ref="H8:H9"/>
    <mergeCell ref="I8:I9"/>
    <mergeCell ref="J8:J9"/>
    <mergeCell ref="A6:A7"/>
    <mergeCell ref="H6:H7"/>
    <mergeCell ref="I6:I7"/>
    <mergeCell ref="J6:J7"/>
    <mergeCell ref="A4:A5"/>
    <mergeCell ref="H4:H5"/>
    <mergeCell ref="I4:I5"/>
    <mergeCell ref="J4:J5"/>
    <mergeCell ref="A1:E1"/>
    <mergeCell ref="F1:G1"/>
    <mergeCell ref="H1:H2"/>
    <mergeCell ref="I1:I2"/>
    <mergeCell ref="A2:E2"/>
  </mergeCells>
  <printOptions/>
  <pageMargins left="0.75" right="0.75" top="1" bottom="1" header="0.512" footer="0.512"/>
  <pageSetup orientation="portrait" paperSize="9" scale="65"/>
</worksheet>
</file>

<file path=xl/worksheets/sheet8.xml><?xml version="1.0" encoding="utf-8"?>
<worksheet xmlns="http://schemas.openxmlformats.org/spreadsheetml/2006/main" xmlns:r="http://schemas.openxmlformats.org/officeDocument/2006/relationships">
  <dimension ref="A1:G29"/>
  <sheetViews>
    <sheetView workbookViewId="0" topLeftCell="A1">
      <selection activeCell="A3" sqref="A3"/>
    </sheetView>
  </sheetViews>
  <sheetFormatPr defaultColWidth="13.00390625" defaultRowHeight="13.5"/>
  <cols>
    <col min="1" max="1" width="18.625" style="0" customWidth="1"/>
    <col min="2" max="2" width="20.625" style="0" customWidth="1"/>
    <col min="3" max="3" width="11.625" style="0" customWidth="1"/>
    <col min="4" max="4" width="14.875" style="0" customWidth="1"/>
    <col min="5" max="5" width="15.875" style="0" customWidth="1"/>
  </cols>
  <sheetData>
    <row r="1" ht="16.5">
      <c r="A1" t="s">
        <v>485</v>
      </c>
    </row>
    <row r="2" ht="16.5">
      <c r="A2" t="s">
        <v>488</v>
      </c>
    </row>
    <row r="3" spans="1:4" ht="16.5">
      <c r="A3" t="s">
        <v>475</v>
      </c>
      <c r="D3" t="s">
        <v>386</v>
      </c>
    </row>
    <row r="4" spans="1:7" ht="16.5">
      <c r="A4" t="s">
        <v>472</v>
      </c>
      <c r="B4" t="s">
        <v>473</v>
      </c>
      <c r="D4" t="s">
        <v>472</v>
      </c>
      <c r="E4" t="s">
        <v>473</v>
      </c>
      <c r="G4" t="s">
        <v>486</v>
      </c>
    </row>
    <row r="5" spans="1:7" ht="16.5">
      <c r="A5" s="19">
        <v>37438.31319444445</v>
      </c>
      <c r="B5" s="19">
        <v>37438.333333333336</v>
      </c>
      <c r="D5" s="19">
        <v>37438.43819444445</v>
      </c>
      <c r="E5" s="19">
        <v>37438.458333333336</v>
      </c>
      <c r="G5">
        <v>0.48</v>
      </c>
    </row>
    <row r="6" spans="1:7" ht="16.5">
      <c r="A6" s="19">
        <v>37438.73819444444</v>
      </c>
      <c r="B6" s="19">
        <v>37439.60902777778</v>
      </c>
      <c r="D6" s="19">
        <v>37438.86319444444</v>
      </c>
      <c r="E6" s="19">
        <v>37439.73402777778</v>
      </c>
      <c r="G6">
        <v>20.9</v>
      </c>
    </row>
    <row r="7" spans="1:7" ht="16.5">
      <c r="A7" s="19">
        <v>37439.74791666667</v>
      </c>
      <c r="B7" s="19">
        <v>37443.29513888889</v>
      </c>
      <c r="D7" s="19">
        <v>37439.87291666667</v>
      </c>
      <c r="E7" s="19">
        <v>37443.42013888889</v>
      </c>
      <c r="G7">
        <v>85.13</v>
      </c>
    </row>
    <row r="8" spans="1:7" ht="16.5">
      <c r="A8" s="19">
        <v>37443.56805555556</v>
      </c>
      <c r="B8" s="19">
        <v>37443.60555555556</v>
      </c>
      <c r="D8" s="19">
        <v>37443.69305555556</v>
      </c>
      <c r="E8" s="19">
        <v>37443.73055555556</v>
      </c>
      <c r="G8">
        <v>0.9</v>
      </c>
    </row>
    <row r="9" spans="1:7" ht="16.5">
      <c r="A9" s="19">
        <v>37444.55347222222</v>
      </c>
      <c r="B9" s="19">
        <v>37445.33541666667</v>
      </c>
      <c r="D9" s="19">
        <v>37444.67847222222</v>
      </c>
      <c r="E9" s="19">
        <v>37445.46041666667</v>
      </c>
      <c r="G9">
        <v>18.77</v>
      </c>
    </row>
    <row r="10" spans="1:7" ht="16.5">
      <c r="A10" s="19">
        <v>37445.43958333333</v>
      </c>
      <c r="B10" s="19">
        <v>37445.597916666666</v>
      </c>
      <c r="D10" s="19">
        <v>37445.56458333333</v>
      </c>
      <c r="E10" s="19">
        <v>37445.722916666666</v>
      </c>
      <c r="G10">
        <v>3.8</v>
      </c>
    </row>
    <row r="11" spans="1:7" ht="16.5">
      <c r="A11" s="19">
        <v>37445.768055555556</v>
      </c>
      <c r="B11" s="19">
        <v>37445.92083333333</v>
      </c>
      <c r="D11" s="19">
        <v>37445.893055555556</v>
      </c>
      <c r="E11" s="19">
        <v>37446.04583333333</v>
      </c>
      <c r="G11">
        <v>3.67</v>
      </c>
    </row>
    <row r="12" spans="1:7" ht="16.5">
      <c r="A12" s="19">
        <v>37446.282638888886</v>
      </c>
      <c r="B12" s="19">
        <v>37446.6125</v>
      </c>
      <c r="D12" s="19">
        <v>37446.407638888886</v>
      </c>
      <c r="E12" s="19">
        <v>37446.7375</v>
      </c>
      <c r="G12">
        <v>7.92</v>
      </c>
    </row>
    <row r="13" spans="1:7" ht="16.5">
      <c r="A13" s="19">
        <v>37447.697916666664</v>
      </c>
      <c r="B13" s="19">
        <v>37448.19652777778</v>
      </c>
      <c r="D13" s="19">
        <v>37447.822916666664</v>
      </c>
      <c r="E13" s="19">
        <v>37448.32152777778</v>
      </c>
      <c r="G13">
        <v>11.97</v>
      </c>
    </row>
    <row r="14" spans="1:7" ht="16.5">
      <c r="A14" s="19">
        <v>37448.254166666666</v>
      </c>
      <c r="B14" s="19">
        <v>37448.46319444444</v>
      </c>
      <c r="D14" s="19">
        <v>37448.379166666666</v>
      </c>
      <c r="E14" s="19">
        <v>37448.58819444444</v>
      </c>
      <c r="G14">
        <v>5.02</v>
      </c>
    </row>
    <row r="15" spans="1:7" ht="16.5">
      <c r="A15" s="19">
        <v>37448.71597222222</v>
      </c>
      <c r="B15" s="19">
        <v>37449.67013888889</v>
      </c>
      <c r="D15" s="19">
        <v>37448.84097222222</v>
      </c>
      <c r="E15" s="19">
        <v>37449.79513888889</v>
      </c>
      <c r="G15">
        <v>22.9</v>
      </c>
    </row>
    <row r="16" spans="1:7" ht="16.5">
      <c r="A16" s="19">
        <v>37450.81041666667</v>
      </c>
      <c r="B16" s="19">
        <v>37451.35763888889</v>
      </c>
      <c r="D16" s="19">
        <v>37450.93541666667</v>
      </c>
      <c r="E16" s="19">
        <v>37451.48263888889</v>
      </c>
      <c r="G16">
        <v>13.13</v>
      </c>
    </row>
    <row r="17" spans="1:7" ht="16.5">
      <c r="A17" s="19">
        <v>37451.55972222222</v>
      </c>
      <c r="B17" s="19">
        <v>37454.32777777778</v>
      </c>
      <c r="D17" s="19">
        <v>37451.68472222222</v>
      </c>
      <c r="E17" s="19">
        <v>37454.45277777778</v>
      </c>
      <c r="G17">
        <v>66.43</v>
      </c>
    </row>
    <row r="18" spans="1:7" ht="16.5">
      <c r="A18" s="19">
        <v>37455.49097222222</v>
      </c>
      <c r="B18" s="19">
        <v>37455.91111111111</v>
      </c>
      <c r="D18" s="19">
        <v>37455.61597222222</v>
      </c>
      <c r="E18" s="19">
        <v>37456.03611111111</v>
      </c>
      <c r="G18">
        <v>10.08</v>
      </c>
    </row>
    <row r="19" spans="1:7" ht="16.5">
      <c r="A19" s="19">
        <v>37460.69513888889</v>
      </c>
      <c r="B19" s="19">
        <v>37461.61388888889</v>
      </c>
      <c r="D19" s="19">
        <v>37460.82013888889</v>
      </c>
      <c r="E19" s="19">
        <v>37461.73888888889</v>
      </c>
      <c r="G19">
        <v>22.05</v>
      </c>
    </row>
    <row r="20" spans="1:7" ht="16.5">
      <c r="A20" s="19">
        <v>37461.802777777775</v>
      </c>
      <c r="B20" s="19">
        <v>37462.36111111111</v>
      </c>
      <c r="D20" s="19">
        <v>37461.927777777775</v>
      </c>
      <c r="E20" s="19">
        <v>37462.48611111111</v>
      </c>
      <c r="G20">
        <v>13.4</v>
      </c>
    </row>
    <row r="21" spans="1:7" ht="16.5">
      <c r="A21" s="19">
        <v>37462.4625</v>
      </c>
      <c r="B21" s="19">
        <v>37462.53194444445</v>
      </c>
      <c r="D21" s="19">
        <v>37462.5875</v>
      </c>
      <c r="E21" s="19">
        <v>37462.65694444445</v>
      </c>
      <c r="G21">
        <v>1.67</v>
      </c>
    </row>
    <row r="22" spans="1:7" ht="16.5">
      <c r="A22" s="19">
        <v>37463.26180555556</v>
      </c>
      <c r="B22" s="19">
        <v>37464.33541666667</v>
      </c>
      <c r="D22" s="19">
        <v>37463.38680555556</v>
      </c>
      <c r="E22" s="19">
        <v>37464.46041666667</v>
      </c>
      <c r="G22">
        <v>25.77</v>
      </c>
    </row>
    <row r="23" spans="1:7" ht="16.5">
      <c r="A23" s="19">
        <v>37464.825</v>
      </c>
      <c r="B23" s="19">
        <v>37465.12152777778</v>
      </c>
      <c r="D23" s="19">
        <v>37464.95</v>
      </c>
      <c r="E23" s="19">
        <v>37465.24652777778</v>
      </c>
      <c r="G23">
        <v>7.12</v>
      </c>
    </row>
    <row r="24" spans="1:7" ht="16.5">
      <c r="A24" s="19">
        <v>37465.79583333333</v>
      </c>
      <c r="B24" s="19">
        <v>37466.33819444444</v>
      </c>
      <c r="D24" s="19">
        <v>37465.92083333333</v>
      </c>
      <c r="E24" s="19">
        <v>37466.46319444444</v>
      </c>
      <c r="G24">
        <v>13.02</v>
      </c>
    </row>
    <row r="25" spans="1:7" ht="16.5">
      <c r="A25" s="19">
        <v>37466.85555555556</v>
      </c>
      <c r="B25" s="19">
        <v>37467.217361111114</v>
      </c>
      <c r="D25" s="19">
        <v>37466.98055555556</v>
      </c>
      <c r="E25" s="19">
        <v>37467.342361111114</v>
      </c>
      <c r="G25">
        <v>8.68</v>
      </c>
    </row>
    <row r="26" spans="1:7" ht="16.5">
      <c r="A26" s="19">
        <v>37467.46597222222</v>
      </c>
      <c r="B26" s="19">
        <v>37467.89791666667</v>
      </c>
      <c r="D26" s="19">
        <v>37467.59097222222</v>
      </c>
      <c r="E26" s="19">
        <v>37468.02291666667</v>
      </c>
      <c r="G26">
        <v>10.37</v>
      </c>
    </row>
    <row r="28" ht="16.5">
      <c r="G28" t="s">
        <v>487</v>
      </c>
    </row>
    <row r="29" ht="16.5">
      <c r="G29">
        <v>373.17</v>
      </c>
    </row>
  </sheetData>
  <printOptions/>
  <pageMargins left="0.7874015748031497" right="0.7874015748031497" top="0.984251968503937" bottom="0.984251968503937" header="0.5118110236220472" footer="0.5118110236220472"/>
  <pageSetup orientation="landscape" paperSize="9"/>
</worksheet>
</file>

<file path=xl/worksheets/sheet9.xml><?xml version="1.0" encoding="utf-8"?>
<worksheet xmlns="http://schemas.openxmlformats.org/spreadsheetml/2006/main" xmlns:r="http://schemas.openxmlformats.org/officeDocument/2006/relationships">
  <dimension ref="A1:J66"/>
  <sheetViews>
    <sheetView workbookViewId="0" topLeftCell="A1">
      <pane xSplit="2" ySplit="3" topLeftCell="C52" activePane="bottomRight" state="frozen"/>
      <selection pane="topLeft" activeCell="A1" sqref="A1"/>
      <selection pane="topRight" activeCell="B1" sqref="B1"/>
      <selection pane="bottomLeft" activeCell="A5" sqref="A5"/>
      <selection pane="bottomRight" activeCell="G66" sqref="G66"/>
    </sheetView>
  </sheetViews>
  <sheetFormatPr defaultColWidth="13.00390625" defaultRowHeight="22.5" customHeight="1"/>
  <cols>
    <col min="1" max="1" width="3.625" style="4" customWidth="1"/>
    <col min="2" max="7" width="9.125" style="0" customWidth="1"/>
    <col min="8" max="8" width="10.125" style="0" customWidth="1"/>
    <col min="9" max="9" width="9.875" style="0" customWidth="1"/>
    <col min="10" max="10" width="32.625" style="0" customWidth="1"/>
    <col min="11" max="12" width="7.125" style="0" customWidth="1"/>
    <col min="13" max="16384" width="12.625" style="0" customWidth="1"/>
  </cols>
  <sheetData>
    <row r="1" spans="1:9" ht="22.5" customHeight="1">
      <c r="A1" s="23" t="s">
        <v>31</v>
      </c>
      <c r="B1" s="23"/>
      <c r="C1" s="23"/>
      <c r="D1" s="23"/>
      <c r="E1" s="23"/>
      <c r="F1" s="31" t="s">
        <v>368</v>
      </c>
      <c r="G1" s="31"/>
      <c r="H1" s="25" t="s">
        <v>37</v>
      </c>
      <c r="I1" s="25" t="s">
        <v>47</v>
      </c>
    </row>
    <row r="2" spans="1:10" s="4" customFormat="1" ht="21" customHeight="1">
      <c r="A2" s="24" t="s">
        <v>274</v>
      </c>
      <c r="B2" s="24"/>
      <c r="C2" s="24"/>
      <c r="D2" s="24"/>
      <c r="E2" s="24"/>
      <c r="F2" s="2"/>
      <c r="G2" s="2"/>
      <c r="H2" s="26"/>
      <c r="I2" s="26"/>
      <c r="J2" s="2"/>
    </row>
    <row r="3" spans="1:10" s="1" customFormat="1" ht="31.5" customHeight="1">
      <c r="A3" s="5" t="s">
        <v>50</v>
      </c>
      <c r="B3" s="5" t="s">
        <v>38</v>
      </c>
      <c r="C3" s="5" t="s">
        <v>104</v>
      </c>
      <c r="D3" s="5" t="s">
        <v>33</v>
      </c>
      <c r="E3" s="5" t="s">
        <v>34</v>
      </c>
      <c r="F3" s="5" t="s">
        <v>35</v>
      </c>
      <c r="G3" s="5" t="s">
        <v>36</v>
      </c>
      <c r="H3" s="5" t="s">
        <v>325</v>
      </c>
      <c r="I3" s="5" t="s">
        <v>326</v>
      </c>
      <c r="J3" s="5" t="s">
        <v>327</v>
      </c>
    </row>
    <row r="4" spans="1:10" ht="15.75" customHeight="1">
      <c r="A4" s="29">
        <v>1</v>
      </c>
      <c r="B4" s="6">
        <v>0.625</v>
      </c>
      <c r="C4" s="6">
        <v>0.6236111111111111</v>
      </c>
      <c r="D4" s="6">
        <v>0.6208333333333333</v>
      </c>
      <c r="E4" s="6">
        <v>0.6201388888888889</v>
      </c>
      <c r="F4" s="6">
        <v>0.6152777777777778</v>
      </c>
      <c r="G4" s="6">
        <v>0.6138888888888888</v>
      </c>
      <c r="H4" s="29" t="s">
        <v>509</v>
      </c>
      <c r="I4" s="29">
        <v>2</v>
      </c>
      <c r="J4" s="45" t="s">
        <v>419</v>
      </c>
    </row>
    <row r="5" spans="1:10" ht="15.75" customHeight="1">
      <c r="A5" s="30"/>
      <c r="B5" s="7">
        <v>0.15625</v>
      </c>
      <c r="C5" s="7">
        <v>0.15555555555555556</v>
      </c>
      <c r="D5" s="7">
        <v>0.15833333333333333</v>
      </c>
      <c r="E5" s="7">
        <v>0.15902777777777777</v>
      </c>
      <c r="F5" s="7">
        <v>0.16111111111111112</v>
      </c>
      <c r="G5" s="7">
        <v>0.16041666666666668</v>
      </c>
      <c r="H5" s="30"/>
      <c r="I5" s="30"/>
      <c r="J5" s="46"/>
    </row>
    <row r="6" spans="1:10" ht="15.75" customHeight="1">
      <c r="A6" s="29">
        <v>2</v>
      </c>
      <c r="B6" s="6">
        <v>0.625</v>
      </c>
      <c r="C6" s="6">
        <v>0.6229166666666667</v>
      </c>
      <c r="D6" s="6">
        <v>0.6201388888888889</v>
      </c>
      <c r="E6" s="6">
        <v>0.6201388888888889</v>
      </c>
      <c r="F6" s="6">
        <v>0.6152777777777778</v>
      </c>
      <c r="G6" s="6">
        <v>0.6138888888888888</v>
      </c>
      <c r="H6" s="29" t="s">
        <v>278</v>
      </c>
      <c r="I6" s="29">
        <v>2</v>
      </c>
      <c r="J6" s="45" t="s">
        <v>280</v>
      </c>
    </row>
    <row r="7" spans="1:10" ht="15.75" customHeight="1">
      <c r="A7" s="30"/>
      <c r="B7" s="7">
        <v>0.1625</v>
      </c>
      <c r="C7" s="7">
        <v>0.15486111111111112</v>
      </c>
      <c r="D7" s="7">
        <v>0.15625</v>
      </c>
      <c r="E7" s="7">
        <v>0.15555555555555556</v>
      </c>
      <c r="F7" s="7">
        <v>0.15972222222222224</v>
      </c>
      <c r="G7" s="7">
        <v>0.15833333333333333</v>
      </c>
      <c r="H7" s="30"/>
      <c r="I7" s="30"/>
      <c r="J7" s="46"/>
    </row>
    <row r="8" spans="1:10" ht="15.75" customHeight="1">
      <c r="A8" s="29">
        <v>3</v>
      </c>
      <c r="B8" s="6">
        <v>0.625</v>
      </c>
      <c r="C8" s="6">
        <v>0.6236111111111111</v>
      </c>
      <c r="D8" s="6">
        <v>0.6131944444444445</v>
      </c>
      <c r="E8" s="6">
        <v>0.6131944444444445</v>
      </c>
      <c r="F8" s="6">
        <v>0.6159722222222223</v>
      </c>
      <c r="G8" s="6">
        <v>0.6152777777777778</v>
      </c>
      <c r="H8" s="29" t="s">
        <v>397</v>
      </c>
      <c r="I8" s="29">
        <v>1</v>
      </c>
      <c r="J8" s="45" t="s">
        <v>361</v>
      </c>
    </row>
    <row r="9" spans="1:10" ht="15.75" customHeight="1">
      <c r="A9" s="30"/>
      <c r="B9" s="7">
        <v>0.15763888888888888</v>
      </c>
      <c r="C9" s="7">
        <v>0.15208333333333332</v>
      </c>
      <c r="D9" s="7">
        <v>0.15277777777777776</v>
      </c>
      <c r="E9" s="7">
        <v>0.15347222222222223</v>
      </c>
      <c r="F9" s="7">
        <v>0.15486111111111112</v>
      </c>
      <c r="G9" s="7">
        <v>0.15555555555555556</v>
      </c>
      <c r="H9" s="30"/>
      <c r="I9" s="30"/>
      <c r="J9" s="46"/>
    </row>
    <row r="10" spans="1:10" ht="15.75" customHeight="1">
      <c r="A10" s="29">
        <v>4</v>
      </c>
      <c r="B10" s="6">
        <v>0.625</v>
      </c>
      <c r="C10" s="6">
        <v>0.6333333333333333</v>
      </c>
      <c r="D10" s="6">
        <v>0.6256944444444444</v>
      </c>
      <c r="E10" s="6">
        <v>0.6256944444444444</v>
      </c>
      <c r="F10" s="6">
        <v>0.6270833333333333</v>
      </c>
      <c r="G10" s="6">
        <v>0.6277777777777778</v>
      </c>
      <c r="H10" s="29" t="s">
        <v>385</v>
      </c>
      <c r="I10" s="29">
        <v>1</v>
      </c>
      <c r="J10" s="45" t="s">
        <v>296</v>
      </c>
    </row>
    <row r="11" spans="1:10" ht="15.75" customHeight="1">
      <c r="A11" s="30"/>
      <c r="B11" s="7">
        <v>0.15555555555555556</v>
      </c>
      <c r="C11" s="7">
        <v>0.15416666666666667</v>
      </c>
      <c r="D11" s="7">
        <v>0.15972222222222224</v>
      </c>
      <c r="E11" s="7">
        <v>0.15486111111111112</v>
      </c>
      <c r="F11" s="7">
        <v>0.15694444444444444</v>
      </c>
      <c r="G11" s="7">
        <v>0.15625</v>
      </c>
      <c r="H11" s="30"/>
      <c r="I11" s="30"/>
      <c r="J11" s="46"/>
    </row>
    <row r="12" spans="1:10" ht="15.75" customHeight="1">
      <c r="A12" s="29">
        <v>5</v>
      </c>
      <c r="B12" s="6">
        <v>0.625</v>
      </c>
      <c r="C12" s="6">
        <v>0.6298611111111111</v>
      </c>
      <c r="D12" s="6">
        <v>0.6215277777777778</v>
      </c>
      <c r="E12" s="6">
        <v>0.6229166666666667</v>
      </c>
      <c r="F12" s="6">
        <v>0.6166666666666667</v>
      </c>
      <c r="G12" s="6">
        <v>0.6152777777777778</v>
      </c>
      <c r="H12" s="29" t="s">
        <v>93</v>
      </c>
      <c r="I12" s="29">
        <v>1</v>
      </c>
      <c r="J12" s="45" t="s">
        <v>94</v>
      </c>
    </row>
    <row r="13" spans="1:10" ht="15.75" customHeight="1">
      <c r="A13" s="30"/>
      <c r="B13" s="7">
        <v>0.15347222222222223</v>
      </c>
      <c r="C13" s="7">
        <v>0.1486111111111111</v>
      </c>
      <c r="D13" s="7">
        <v>0.15277777777777776</v>
      </c>
      <c r="E13" s="7">
        <v>0.15208333333333332</v>
      </c>
      <c r="F13" s="7">
        <v>0.15</v>
      </c>
      <c r="G13" s="7">
        <v>0.14930555555555555</v>
      </c>
      <c r="H13" s="30"/>
      <c r="I13" s="30"/>
      <c r="J13" s="46"/>
    </row>
    <row r="14" spans="1:10" ht="15.75" customHeight="1">
      <c r="A14" s="29">
        <v>6</v>
      </c>
      <c r="B14" s="6">
        <v>0.625</v>
      </c>
      <c r="C14" s="6">
        <v>0.6284722222222222</v>
      </c>
      <c r="D14" s="6">
        <v>0.6222222222222222</v>
      </c>
      <c r="E14" s="6">
        <v>0.6229166666666667</v>
      </c>
      <c r="F14" s="6">
        <v>0.61875</v>
      </c>
      <c r="G14" s="6">
        <v>0.6173611111111111</v>
      </c>
      <c r="H14" s="29" t="s">
        <v>266</v>
      </c>
      <c r="I14" s="29">
        <v>1</v>
      </c>
      <c r="J14" s="45" t="s">
        <v>283</v>
      </c>
    </row>
    <row r="15" spans="1:10" ht="15.75" customHeight="1">
      <c r="A15" s="30"/>
      <c r="B15" s="7">
        <v>0.17013888888888887</v>
      </c>
      <c r="C15" s="7">
        <v>0.16458333333333333</v>
      </c>
      <c r="D15" s="7">
        <v>0.17708333333333334</v>
      </c>
      <c r="E15" s="7">
        <v>0.1763888888888889</v>
      </c>
      <c r="F15" s="7">
        <v>0.175</v>
      </c>
      <c r="G15" s="7">
        <v>0.17430555555555557</v>
      </c>
      <c r="H15" s="30"/>
      <c r="I15" s="30"/>
      <c r="J15" s="46"/>
    </row>
    <row r="16" spans="1:10" ht="15.75" customHeight="1">
      <c r="A16" s="29">
        <v>7</v>
      </c>
      <c r="B16" s="6"/>
      <c r="C16" s="6"/>
      <c r="D16" s="6"/>
      <c r="E16" s="6"/>
      <c r="F16" s="6"/>
      <c r="G16" s="6"/>
      <c r="H16" s="29" t="s">
        <v>166</v>
      </c>
      <c r="I16" s="29">
        <v>3</v>
      </c>
      <c r="J16" s="45" t="s">
        <v>346</v>
      </c>
    </row>
    <row r="17" spans="1:10" ht="15.75" customHeight="1">
      <c r="A17" s="30"/>
      <c r="B17" s="7"/>
      <c r="C17" s="7"/>
      <c r="D17" s="7"/>
      <c r="E17" s="7"/>
      <c r="F17" s="7"/>
      <c r="G17" s="7"/>
      <c r="H17" s="30"/>
      <c r="I17" s="30"/>
      <c r="J17" s="46"/>
    </row>
    <row r="18" spans="1:10" ht="15.75" customHeight="1">
      <c r="A18" s="29">
        <v>8</v>
      </c>
      <c r="B18" s="6"/>
      <c r="C18" s="6"/>
      <c r="D18" s="6"/>
      <c r="E18" s="6"/>
      <c r="F18" s="6"/>
      <c r="G18" s="6"/>
      <c r="H18" s="29" t="s">
        <v>166</v>
      </c>
      <c r="I18" s="29">
        <v>3</v>
      </c>
      <c r="J18" s="45" t="s">
        <v>347</v>
      </c>
    </row>
    <row r="19" spans="1:10" ht="15.75" customHeight="1">
      <c r="A19" s="30"/>
      <c r="B19" s="7"/>
      <c r="C19" s="7"/>
      <c r="D19" s="7"/>
      <c r="E19" s="7"/>
      <c r="F19" s="7"/>
      <c r="G19" s="7"/>
      <c r="H19" s="30"/>
      <c r="I19" s="30"/>
      <c r="J19" s="46"/>
    </row>
    <row r="20" spans="1:10" ht="15.75" customHeight="1">
      <c r="A20" s="29">
        <v>9</v>
      </c>
      <c r="B20" s="6"/>
      <c r="C20" s="6"/>
      <c r="D20" s="6"/>
      <c r="E20" s="6"/>
      <c r="F20" s="6"/>
      <c r="G20" s="6"/>
      <c r="H20" s="29" t="s">
        <v>166</v>
      </c>
      <c r="I20" s="29">
        <v>3</v>
      </c>
      <c r="J20" s="45" t="s">
        <v>348</v>
      </c>
    </row>
    <row r="21" spans="1:10" ht="15.75" customHeight="1">
      <c r="A21" s="30"/>
      <c r="B21" s="7"/>
      <c r="C21" s="7"/>
      <c r="D21" s="7"/>
      <c r="E21" s="7"/>
      <c r="F21" s="7"/>
      <c r="G21" s="7"/>
      <c r="H21" s="30"/>
      <c r="I21" s="30"/>
      <c r="J21" s="46"/>
    </row>
    <row r="22" spans="1:10" ht="15.75" customHeight="1">
      <c r="A22" s="29">
        <v>11</v>
      </c>
      <c r="B22" s="6">
        <v>0.075</v>
      </c>
      <c r="C22" s="6">
        <v>0.10625</v>
      </c>
      <c r="D22" s="6">
        <v>0.07291666666666667</v>
      </c>
      <c r="E22" s="6">
        <v>0.07430555555555556</v>
      </c>
      <c r="F22" s="6">
        <v>0.06944444444444443</v>
      </c>
      <c r="G22" s="6">
        <v>0.06875</v>
      </c>
      <c r="H22" s="29" t="s">
        <v>266</v>
      </c>
      <c r="I22" s="29">
        <v>3</v>
      </c>
      <c r="J22" s="45" t="s">
        <v>484</v>
      </c>
    </row>
    <row r="23" spans="1:10" ht="15.75" customHeight="1">
      <c r="A23" s="30"/>
      <c r="B23" s="7">
        <v>0.14583333333333334</v>
      </c>
      <c r="C23" s="7">
        <v>0.14375</v>
      </c>
      <c r="D23" s="7">
        <v>0.14444444444444446</v>
      </c>
      <c r="E23" s="7">
        <v>0.14444444444444446</v>
      </c>
      <c r="F23" s="7">
        <v>0.1486111111111111</v>
      </c>
      <c r="G23" s="7">
        <v>0.14722222222222223</v>
      </c>
      <c r="H23" s="30"/>
      <c r="I23" s="30"/>
      <c r="J23" s="46"/>
    </row>
    <row r="24" spans="1:10" ht="15.75" customHeight="1">
      <c r="A24" s="29">
        <v>11</v>
      </c>
      <c r="B24" s="6">
        <v>0.7291666666666666</v>
      </c>
      <c r="C24" s="6">
        <v>0.7368055555555556</v>
      </c>
      <c r="D24" s="6">
        <v>0.7319444444444444</v>
      </c>
      <c r="E24" s="6">
        <v>0.7326388888888888</v>
      </c>
      <c r="F24" s="6">
        <v>0.7277777777777777</v>
      </c>
      <c r="G24" s="6">
        <v>0.7263888888888889</v>
      </c>
      <c r="H24" s="29" t="s">
        <v>166</v>
      </c>
      <c r="I24" s="29">
        <v>3</v>
      </c>
      <c r="J24" s="45" t="s">
        <v>252</v>
      </c>
    </row>
    <row r="25" spans="1:10" ht="15.75" customHeight="1">
      <c r="A25" s="30"/>
      <c r="B25" s="7">
        <v>0.08333333333333333</v>
      </c>
      <c r="C25" s="7">
        <v>0.0798611111111111</v>
      </c>
      <c r="D25" s="7">
        <v>0.08125</v>
      </c>
      <c r="E25" s="7">
        <v>0.08055555555555556</v>
      </c>
      <c r="F25" s="7">
        <v>0.07916666666666666</v>
      </c>
      <c r="G25" s="7">
        <v>0.07847222222222222</v>
      </c>
      <c r="H25" s="30"/>
      <c r="I25" s="30"/>
      <c r="J25" s="46"/>
    </row>
    <row r="26" spans="1:10" ht="15.75" customHeight="1">
      <c r="A26" s="29">
        <v>12</v>
      </c>
      <c r="B26" s="6"/>
      <c r="C26" s="6"/>
      <c r="D26" s="6"/>
      <c r="E26" s="6"/>
      <c r="F26" s="6"/>
      <c r="G26" s="6"/>
      <c r="H26" s="29" t="s">
        <v>166</v>
      </c>
      <c r="I26" s="29">
        <v>3</v>
      </c>
      <c r="J26" s="45" t="s">
        <v>144</v>
      </c>
    </row>
    <row r="27" spans="1:10" ht="15.75" customHeight="1">
      <c r="A27" s="30"/>
      <c r="B27" s="7"/>
      <c r="C27" s="7"/>
      <c r="D27" s="7"/>
      <c r="E27" s="7"/>
      <c r="F27" s="7"/>
      <c r="G27" s="7"/>
      <c r="H27" s="30"/>
      <c r="I27" s="30"/>
      <c r="J27" s="46"/>
    </row>
    <row r="28" spans="1:10" ht="15.75" customHeight="1">
      <c r="A28" s="29">
        <v>13</v>
      </c>
      <c r="B28" s="6">
        <v>0.6694444444444444</v>
      </c>
      <c r="C28" s="6">
        <v>0.6763888888888889</v>
      </c>
      <c r="D28" s="6">
        <v>0.6701388888888888</v>
      </c>
      <c r="E28" s="6">
        <v>0.6694444444444444</v>
      </c>
      <c r="F28" s="6">
        <v>0.6715277777777778</v>
      </c>
      <c r="G28" s="6">
        <v>0.6729166666666666</v>
      </c>
      <c r="H28" s="29" t="s">
        <v>97</v>
      </c>
      <c r="I28" s="29">
        <v>2</v>
      </c>
      <c r="J28" s="45" t="s">
        <v>140</v>
      </c>
    </row>
    <row r="29" spans="1:10" ht="15.75" customHeight="1">
      <c r="A29" s="30"/>
      <c r="B29" s="7">
        <v>0.11875</v>
      </c>
      <c r="C29" s="7">
        <v>0.10972222222222222</v>
      </c>
      <c r="D29" s="7">
        <v>0.11597222222222221</v>
      </c>
      <c r="E29" s="7">
        <v>0.11527777777777777</v>
      </c>
      <c r="F29" s="7">
        <v>0.11180555555555556</v>
      </c>
      <c r="G29" s="7">
        <v>0.1111111111111111</v>
      </c>
      <c r="H29" s="30"/>
      <c r="I29" s="30"/>
      <c r="J29" s="46"/>
    </row>
    <row r="30" spans="1:10" ht="15.75" customHeight="1">
      <c r="A30" s="29">
        <v>14</v>
      </c>
      <c r="B30" s="6"/>
      <c r="C30" s="6"/>
      <c r="D30" s="6"/>
      <c r="E30" s="6"/>
      <c r="F30" s="6"/>
      <c r="G30" s="6"/>
      <c r="H30" s="29" t="s">
        <v>305</v>
      </c>
      <c r="I30" s="29">
        <v>3</v>
      </c>
      <c r="J30" s="45" t="s">
        <v>347</v>
      </c>
    </row>
    <row r="31" spans="1:10" ht="15.75" customHeight="1">
      <c r="A31" s="30"/>
      <c r="B31" s="7"/>
      <c r="C31" s="7"/>
      <c r="D31" s="7"/>
      <c r="E31" s="7"/>
      <c r="F31" s="7"/>
      <c r="G31" s="7"/>
      <c r="H31" s="30"/>
      <c r="I31" s="30"/>
      <c r="J31" s="46"/>
    </row>
    <row r="32" spans="1:10" ht="15.75" customHeight="1">
      <c r="A32" s="29">
        <v>15</v>
      </c>
      <c r="B32" s="6"/>
      <c r="C32" s="6"/>
      <c r="D32" s="6"/>
      <c r="E32" s="6"/>
      <c r="F32" s="6"/>
      <c r="G32" s="6"/>
      <c r="H32" s="29" t="s">
        <v>393</v>
      </c>
      <c r="I32" s="29">
        <v>3</v>
      </c>
      <c r="J32" s="45" t="s">
        <v>347</v>
      </c>
    </row>
    <row r="33" spans="1:10" ht="15.75" customHeight="1">
      <c r="A33" s="30"/>
      <c r="B33" s="7"/>
      <c r="C33" s="7"/>
      <c r="D33" s="7"/>
      <c r="E33" s="7"/>
      <c r="F33" s="7"/>
      <c r="G33" s="7"/>
      <c r="H33" s="30"/>
      <c r="I33" s="30"/>
      <c r="J33" s="46"/>
    </row>
    <row r="34" spans="1:10" ht="15.75" customHeight="1">
      <c r="A34" s="29">
        <v>16</v>
      </c>
      <c r="B34" s="6"/>
      <c r="C34" s="6"/>
      <c r="D34" s="6"/>
      <c r="E34" s="6"/>
      <c r="F34" s="6"/>
      <c r="G34" s="6"/>
      <c r="H34" s="29" t="s">
        <v>98</v>
      </c>
      <c r="I34" s="29">
        <v>3</v>
      </c>
      <c r="J34" s="45" t="s">
        <v>139</v>
      </c>
    </row>
    <row r="35" spans="1:10" ht="15.75" customHeight="1">
      <c r="A35" s="30"/>
      <c r="B35" s="7"/>
      <c r="C35" s="7"/>
      <c r="D35" s="7"/>
      <c r="E35" s="7"/>
      <c r="F35" s="7"/>
      <c r="G35" s="7"/>
      <c r="H35" s="30"/>
      <c r="I35" s="30"/>
      <c r="J35" s="46"/>
    </row>
    <row r="36" spans="1:10" ht="15.75" customHeight="1">
      <c r="A36" s="29">
        <v>17</v>
      </c>
      <c r="B36" s="6"/>
      <c r="C36" s="6"/>
      <c r="D36" s="6"/>
      <c r="E36" s="6"/>
      <c r="F36" s="6"/>
      <c r="G36" s="6"/>
      <c r="H36" s="29" t="s">
        <v>269</v>
      </c>
      <c r="I36" s="29">
        <v>3</v>
      </c>
      <c r="J36" s="45" t="s">
        <v>347</v>
      </c>
    </row>
    <row r="37" spans="1:10" ht="15.75" customHeight="1">
      <c r="A37" s="30"/>
      <c r="B37" s="7"/>
      <c r="C37" s="7"/>
      <c r="D37" s="7"/>
      <c r="E37" s="7"/>
      <c r="F37" s="7"/>
      <c r="G37" s="7"/>
      <c r="H37" s="30"/>
      <c r="I37" s="30"/>
      <c r="J37" s="46"/>
    </row>
    <row r="38" spans="1:10" ht="15.75" customHeight="1">
      <c r="A38" s="29">
        <v>18</v>
      </c>
      <c r="B38" s="6"/>
      <c r="C38" s="6"/>
      <c r="D38" s="6"/>
      <c r="E38" s="6"/>
      <c r="F38" s="6"/>
      <c r="G38" s="6"/>
      <c r="H38" s="29" t="s">
        <v>269</v>
      </c>
      <c r="I38" s="29">
        <v>3</v>
      </c>
      <c r="J38" s="45" t="s">
        <v>347</v>
      </c>
    </row>
    <row r="39" spans="1:10" ht="15.75" customHeight="1">
      <c r="A39" s="30"/>
      <c r="B39" s="7"/>
      <c r="C39" s="7"/>
      <c r="D39" s="7"/>
      <c r="E39" s="7"/>
      <c r="F39" s="7"/>
      <c r="G39" s="7"/>
      <c r="H39" s="30"/>
      <c r="I39" s="30"/>
      <c r="J39" s="46"/>
    </row>
    <row r="40" spans="1:10" ht="15.75" customHeight="1">
      <c r="A40" s="29">
        <v>19</v>
      </c>
      <c r="B40" s="6">
        <v>0.6875</v>
      </c>
      <c r="C40" s="6">
        <v>0.6902777777777778</v>
      </c>
      <c r="D40" s="6">
        <v>0.6875</v>
      </c>
      <c r="E40" s="6">
        <v>0.688888888888889</v>
      </c>
      <c r="F40" s="6">
        <v>0.6923611111111111</v>
      </c>
      <c r="G40" s="6">
        <v>0.6965277777777777</v>
      </c>
      <c r="H40" s="29" t="s">
        <v>145</v>
      </c>
      <c r="I40" s="29">
        <v>2</v>
      </c>
      <c r="J40" s="45" t="s">
        <v>88</v>
      </c>
    </row>
    <row r="41" spans="1:10" ht="15.75" customHeight="1">
      <c r="A41" s="30"/>
      <c r="B41" s="7">
        <v>0.14583333333333334</v>
      </c>
      <c r="C41" s="7">
        <v>0.13472222222222222</v>
      </c>
      <c r="D41" s="7">
        <v>0.15138888888888888</v>
      </c>
      <c r="E41" s="7">
        <v>0.15069444444444444</v>
      </c>
      <c r="F41" s="7">
        <v>0.1486111111111111</v>
      </c>
      <c r="G41" s="7">
        <v>0.14791666666666667</v>
      </c>
      <c r="H41" s="30"/>
      <c r="I41" s="30"/>
      <c r="J41" s="46"/>
    </row>
    <row r="42" spans="1:10" ht="15.75" customHeight="1">
      <c r="A42" s="29">
        <v>20</v>
      </c>
      <c r="B42" s="6">
        <v>0.6597222222222222</v>
      </c>
      <c r="C42" s="6">
        <v>0.6625</v>
      </c>
      <c r="D42" s="6">
        <v>0.6618055555555555</v>
      </c>
      <c r="E42" s="6">
        <v>0.6631944444444444</v>
      </c>
      <c r="F42" s="6">
        <v>0.6645833333333333</v>
      </c>
      <c r="G42" s="6">
        <v>0.6659722222222222</v>
      </c>
      <c r="H42" s="29" t="s">
        <v>362</v>
      </c>
      <c r="I42" s="29">
        <v>2</v>
      </c>
      <c r="J42" s="45" t="s">
        <v>507</v>
      </c>
    </row>
    <row r="43" spans="1:10" ht="15.75" customHeight="1">
      <c r="A43" s="30"/>
      <c r="B43" s="7">
        <v>0.125</v>
      </c>
      <c r="C43" s="7">
        <v>0.11458333333333333</v>
      </c>
      <c r="D43" s="7">
        <v>0.12013888888888889</v>
      </c>
      <c r="E43" s="7">
        <v>0.11944444444444445</v>
      </c>
      <c r="F43" s="7">
        <v>0.11666666666666665</v>
      </c>
      <c r="G43" s="7">
        <v>0.11597222222222221</v>
      </c>
      <c r="H43" s="30"/>
      <c r="I43" s="30"/>
      <c r="J43" s="46"/>
    </row>
    <row r="44" spans="1:10" ht="15.75" customHeight="1">
      <c r="A44" s="29">
        <v>21</v>
      </c>
      <c r="B44" s="6"/>
      <c r="C44" s="6"/>
      <c r="D44" s="6"/>
      <c r="E44" s="6"/>
      <c r="F44" s="6"/>
      <c r="G44" s="6"/>
      <c r="H44" s="29" t="s">
        <v>166</v>
      </c>
      <c r="I44" s="29">
        <v>3</v>
      </c>
      <c r="J44" s="45" t="s">
        <v>348</v>
      </c>
    </row>
    <row r="45" spans="1:10" ht="15.75" customHeight="1">
      <c r="A45" s="30"/>
      <c r="B45" s="7"/>
      <c r="C45" s="7"/>
      <c r="D45" s="7"/>
      <c r="E45" s="7"/>
      <c r="F45" s="7"/>
      <c r="G45" s="7"/>
      <c r="H45" s="30"/>
      <c r="I45" s="30"/>
      <c r="J45" s="46"/>
    </row>
    <row r="46" spans="1:10" ht="15.75" customHeight="1">
      <c r="A46" s="29">
        <v>22</v>
      </c>
      <c r="B46" s="6"/>
      <c r="C46" s="6"/>
      <c r="D46" s="6"/>
      <c r="E46" s="6"/>
      <c r="F46" s="6"/>
      <c r="G46" s="6"/>
      <c r="H46" s="29" t="s">
        <v>166</v>
      </c>
      <c r="I46" s="29">
        <v>3</v>
      </c>
      <c r="J46" s="45" t="s">
        <v>348</v>
      </c>
    </row>
    <row r="47" spans="1:10" ht="15.75" customHeight="1">
      <c r="A47" s="30"/>
      <c r="B47" s="7"/>
      <c r="C47" s="7"/>
      <c r="D47" s="7"/>
      <c r="E47" s="7"/>
      <c r="F47" s="7"/>
      <c r="G47" s="7"/>
      <c r="H47" s="30"/>
      <c r="I47" s="30"/>
      <c r="J47" s="46"/>
    </row>
    <row r="48" spans="1:10" ht="15.75" customHeight="1">
      <c r="A48" s="29">
        <v>23</v>
      </c>
      <c r="B48" s="6">
        <v>0.6805555555555555</v>
      </c>
      <c r="C48" s="6">
        <v>0.6777777777777777</v>
      </c>
      <c r="D48" s="6">
        <v>0.6722222222222222</v>
      </c>
      <c r="E48" s="6">
        <v>0.6736111111111112</v>
      </c>
      <c r="F48" s="6">
        <v>0.6673611111111111</v>
      </c>
      <c r="G48" s="6">
        <v>0.6659722222222222</v>
      </c>
      <c r="H48" s="29" t="s">
        <v>266</v>
      </c>
      <c r="I48" s="29">
        <v>1</v>
      </c>
      <c r="J48" s="45" t="s">
        <v>26</v>
      </c>
    </row>
    <row r="49" spans="1:10" ht="15.75" customHeight="1">
      <c r="A49" s="30"/>
      <c r="B49" s="7">
        <v>0.11805555555555557</v>
      </c>
      <c r="C49" s="7">
        <v>0.1111111111111111</v>
      </c>
      <c r="D49" s="7">
        <v>0.11527777777777777</v>
      </c>
      <c r="E49" s="7">
        <v>0.11458333333333333</v>
      </c>
      <c r="F49" s="7">
        <v>0.11388888888888889</v>
      </c>
      <c r="G49" s="7">
        <v>0.1125</v>
      </c>
      <c r="H49" s="30"/>
      <c r="I49" s="30"/>
      <c r="J49" s="46"/>
    </row>
    <row r="50" spans="1:10" ht="15.75" customHeight="1">
      <c r="A50" s="29">
        <v>24</v>
      </c>
      <c r="B50" s="6">
        <v>0.6805555555555555</v>
      </c>
      <c r="C50" s="6">
        <v>0.6736111111111112</v>
      </c>
      <c r="D50" s="6">
        <v>0.6659722222222222</v>
      </c>
      <c r="E50" s="6">
        <v>0.6666666666666666</v>
      </c>
      <c r="F50" s="6">
        <v>0.6618055555555555</v>
      </c>
      <c r="G50" s="6">
        <v>0.6604166666666667</v>
      </c>
      <c r="H50" s="29" t="s">
        <v>266</v>
      </c>
      <c r="I50" s="29">
        <v>1</v>
      </c>
      <c r="J50" s="45" t="s">
        <v>27</v>
      </c>
    </row>
    <row r="51" spans="1:10" ht="15.75" customHeight="1">
      <c r="A51" s="30"/>
      <c r="B51" s="7">
        <v>0.10972222222222222</v>
      </c>
      <c r="C51" s="7">
        <v>0.10347222222222223</v>
      </c>
      <c r="D51" s="7">
        <v>0.1076388888888889</v>
      </c>
      <c r="E51" s="7">
        <v>0.10694444444444444</v>
      </c>
      <c r="F51" s="7">
        <v>0.10555555555555556</v>
      </c>
      <c r="G51" s="7">
        <v>0.10486111111111111</v>
      </c>
      <c r="H51" s="30"/>
      <c r="I51" s="30"/>
      <c r="J51" s="46"/>
    </row>
    <row r="52" spans="1:10" ht="15.75" customHeight="1">
      <c r="A52" s="29">
        <v>25</v>
      </c>
      <c r="B52" s="6">
        <v>0.6805555555555555</v>
      </c>
      <c r="C52" s="6">
        <v>0.6763888888888889</v>
      </c>
      <c r="D52" s="6">
        <v>0.6756944444444444</v>
      </c>
      <c r="E52" s="6">
        <v>0.6763888888888889</v>
      </c>
      <c r="F52" s="6">
        <v>0.6777777777777777</v>
      </c>
      <c r="G52" s="6">
        <v>0.6784722222222223</v>
      </c>
      <c r="H52" s="29" t="s">
        <v>28</v>
      </c>
      <c r="I52" s="29">
        <v>2</v>
      </c>
      <c r="J52" s="45" t="s">
        <v>105</v>
      </c>
    </row>
    <row r="53" spans="1:10" ht="15.75" customHeight="1">
      <c r="A53" s="30"/>
      <c r="B53" s="7">
        <v>0.1111111111111111</v>
      </c>
      <c r="C53" s="7">
        <v>0.1013888888888889</v>
      </c>
      <c r="D53" s="7">
        <v>0.1076388888888889</v>
      </c>
      <c r="E53" s="7">
        <v>0.10694444444444444</v>
      </c>
      <c r="F53" s="7">
        <v>0.10555555555555556</v>
      </c>
      <c r="G53" s="7">
        <v>0.10277777777777779</v>
      </c>
      <c r="H53" s="30"/>
      <c r="I53" s="30"/>
      <c r="J53" s="46"/>
    </row>
    <row r="54" spans="1:10" ht="15.75" customHeight="1">
      <c r="A54" s="29">
        <v>26</v>
      </c>
      <c r="B54" s="6"/>
      <c r="C54" s="6"/>
      <c r="D54" s="6"/>
      <c r="E54" s="6"/>
      <c r="F54" s="6"/>
      <c r="G54" s="6"/>
      <c r="H54" s="29" t="s">
        <v>269</v>
      </c>
      <c r="I54" s="29">
        <v>3</v>
      </c>
      <c r="J54" s="45" t="s">
        <v>347</v>
      </c>
    </row>
    <row r="55" spans="1:10" ht="15.75" customHeight="1">
      <c r="A55" s="30"/>
      <c r="B55" s="7"/>
      <c r="C55" s="7"/>
      <c r="D55" s="7"/>
      <c r="E55" s="7"/>
      <c r="F55" s="7"/>
      <c r="G55" s="7"/>
      <c r="H55" s="30"/>
      <c r="I55" s="30"/>
      <c r="J55" s="46"/>
    </row>
    <row r="56" spans="1:10" ht="15.75" customHeight="1">
      <c r="A56" s="29">
        <v>27</v>
      </c>
      <c r="B56" s="6"/>
      <c r="C56" s="6"/>
      <c r="D56" s="6"/>
      <c r="E56" s="6"/>
      <c r="F56" s="6"/>
      <c r="G56" s="6"/>
      <c r="H56" s="29" t="s">
        <v>269</v>
      </c>
      <c r="I56" s="29">
        <v>3</v>
      </c>
      <c r="J56" s="45" t="s">
        <v>348</v>
      </c>
    </row>
    <row r="57" spans="1:10" ht="15.75" customHeight="1">
      <c r="A57" s="30"/>
      <c r="B57" s="7"/>
      <c r="C57" s="7"/>
      <c r="D57" s="7"/>
      <c r="E57" s="7"/>
      <c r="F57" s="7"/>
      <c r="G57" s="7"/>
      <c r="H57" s="30"/>
      <c r="I57" s="30"/>
      <c r="J57" s="46"/>
    </row>
    <row r="58" spans="1:10" ht="15.75" customHeight="1">
      <c r="A58" s="29">
        <v>28</v>
      </c>
      <c r="B58" s="6">
        <v>0.6944444444444445</v>
      </c>
      <c r="C58" s="6">
        <v>0.6965277777777777</v>
      </c>
      <c r="D58" s="6">
        <v>0.6923611111111111</v>
      </c>
      <c r="E58" s="6">
        <v>0.69375</v>
      </c>
      <c r="F58" s="6">
        <v>0.6902777777777778</v>
      </c>
      <c r="G58" s="6">
        <v>0.6895833333333333</v>
      </c>
      <c r="H58" s="29" t="s">
        <v>306</v>
      </c>
      <c r="I58" s="29">
        <v>3</v>
      </c>
      <c r="J58" s="45" t="s">
        <v>307</v>
      </c>
    </row>
    <row r="59" spans="1:10" ht="15.75" customHeight="1">
      <c r="A59" s="30"/>
      <c r="B59" s="7">
        <v>0.09236111111111112</v>
      </c>
      <c r="C59" s="7">
        <v>0.08611111111111112</v>
      </c>
      <c r="D59" s="7">
        <v>0.09097222222222222</v>
      </c>
      <c r="E59" s="7">
        <v>0.09027777777777778</v>
      </c>
      <c r="F59" s="7">
        <v>0.0875</v>
      </c>
      <c r="G59" s="7">
        <v>0.08680555555555557</v>
      </c>
      <c r="H59" s="30"/>
      <c r="I59" s="30"/>
      <c r="J59" s="46"/>
    </row>
    <row r="60" spans="1:10" ht="15.75" customHeight="1">
      <c r="A60" s="29">
        <v>29</v>
      </c>
      <c r="B60" s="6">
        <v>0.7916666666666666</v>
      </c>
      <c r="C60" s="6">
        <v>0.7993055555555556</v>
      </c>
      <c r="D60" s="6">
        <v>0.79375</v>
      </c>
      <c r="E60" s="6">
        <v>0.7951388888888888</v>
      </c>
      <c r="F60" s="6">
        <v>0.7888888888888889</v>
      </c>
      <c r="G60" s="6">
        <v>0.7881944444444445</v>
      </c>
      <c r="H60" s="29" t="s">
        <v>166</v>
      </c>
      <c r="I60" s="29">
        <v>3</v>
      </c>
      <c r="J60" s="45" t="s">
        <v>14</v>
      </c>
    </row>
    <row r="61" spans="1:10" ht="15.75" customHeight="1">
      <c r="A61" s="30"/>
      <c r="B61" s="7">
        <v>0.08333333333333333</v>
      </c>
      <c r="C61" s="7">
        <v>0.08125</v>
      </c>
      <c r="D61" s="7">
        <v>0.08472222222222221</v>
      </c>
      <c r="E61" s="7">
        <v>0.08263888888888889</v>
      </c>
      <c r="F61" s="7">
        <v>0.08819444444444445</v>
      </c>
      <c r="G61" s="7">
        <v>0.08680555555555557</v>
      </c>
      <c r="H61" s="30"/>
      <c r="I61" s="30"/>
      <c r="J61" s="46"/>
    </row>
    <row r="62" spans="1:10" ht="15.75" customHeight="1">
      <c r="A62" s="29">
        <v>30</v>
      </c>
      <c r="B62" s="6"/>
      <c r="C62" s="6"/>
      <c r="D62" s="6"/>
      <c r="E62" s="6"/>
      <c r="F62" s="6"/>
      <c r="G62" s="6"/>
      <c r="H62" s="29" t="s">
        <v>166</v>
      </c>
      <c r="I62" s="29">
        <v>3</v>
      </c>
      <c r="J62" s="45" t="s">
        <v>78</v>
      </c>
    </row>
    <row r="63" spans="1:10" ht="15.75" customHeight="1">
      <c r="A63" s="30"/>
      <c r="B63" s="7"/>
      <c r="C63" s="7"/>
      <c r="D63" s="7"/>
      <c r="E63" s="7"/>
      <c r="F63" s="7"/>
      <c r="G63" s="7"/>
      <c r="H63" s="30"/>
      <c r="I63" s="30"/>
      <c r="J63" s="46"/>
    </row>
    <row r="64" spans="1:10" ht="15.75" customHeight="1">
      <c r="A64" s="29">
        <v>31</v>
      </c>
      <c r="B64" s="6">
        <v>0.6979166666666666</v>
      </c>
      <c r="C64" s="6">
        <v>0.7541666666666668</v>
      </c>
      <c r="D64" s="6">
        <v>0.688888888888889</v>
      </c>
      <c r="E64" s="6">
        <v>0.6895833333333333</v>
      </c>
      <c r="F64" s="6">
        <v>0.6854166666666667</v>
      </c>
      <c r="G64" s="6">
        <v>0.6840277777777778</v>
      </c>
      <c r="H64" s="29" t="s">
        <v>266</v>
      </c>
      <c r="I64" s="29">
        <v>2</v>
      </c>
      <c r="J64" s="45" t="s">
        <v>57</v>
      </c>
    </row>
    <row r="65" spans="1:10" ht="15.75" customHeight="1">
      <c r="A65" s="30"/>
      <c r="B65" s="7">
        <v>0.0798611111111111</v>
      </c>
      <c r="C65" s="7">
        <v>0.07430555555555556</v>
      </c>
      <c r="D65" s="7">
        <v>0.07708333333333334</v>
      </c>
      <c r="E65" s="7">
        <v>0.0763888888888889</v>
      </c>
      <c r="F65" s="7">
        <v>0.08125</v>
      </c>
      <c r="G65" s="7">
        <v>0.0798611111111111</v>
      </c>
      <c r="H65" s="30"/>
      <c r="I65" s="30"/>
      <c r="J65" s="46"/>
    </row>
    <row r="66" spans="1:7" s="15" customFormat="1" ht="22.5" customHeight="1">
      <c r="A66" s="17" t="s">
        <v>164</v>
      </c>
      <c r="B66" s="15">
        <f aca="true" t="shared" si="0" ref="B66:G66">COUNTA(B4:B65)/2</f>
        <v>17</v>
      </c>
      <c r="C66" s="15">
        <f t="shared" si="0"/>
        <v>17</v>
      </c>
      <c r="D66" s="15">
        <f t="shared" si="0"/>
        <v>17</v>
      </c>
      <c r="E66" s="15">
        <f t="shared" si="0"/>
        <v>17</v>
      </c>
      <c r="F66" s="15">
        <f t="shared" si="0"/>
        <v>17</v>
      </c>
      <c r="G66" s="15">
        <f t="shared" si="0"/>
        <v>17</v>
      </c>
    </row>
  </sheetData>
  <mergeCells count="129">
    <mergeCell ref="A1:E1"/>
    <mergeCell ref="F1:G1"/>
    <mergeCell ref="H1:H2"/>
    <mergeCell ref="I1:I2"/>
    <mergeCell ref="A2:E2"/>
    <mergeCell ref="A4:A5"/>
    <mergeCell ref="H4:H5"/>
    <mergeCell ref="I4:I5"/>
    <mergeCell ref="J4:J5"/>
    <mergeCell ref="A6:A7"/>
    <mergeCell ref="H6:H7"/>
    <mergeCell ref="I6:I7"/>
    <mergeCell ref="J6:J7"/>
    <mergeCell ref="A8:A9"/>
    <mergeCell ref="H8:H9"/>
    <mergeCell ref="I8:I9"/>
    <mergeCell ref="J8:J9"/>
    <mergeCell ref="A10:A11"/>
    <mergeCell ref="H10:H11"/>
    <mergeCell ref="I10:I11"/>
    <mergeCell ref="J10:J11"/>
    <mergeCell ref="A12:A13"/>
    <mergeCell ref="H12:H13"/>
    <mergeCell ref="I12:I13"/>
    <mergeCell ref="J12:J13"/>
    <mergeCell ref="A14:A15"/>
    <mergeCell ref="H14:H15"/>
    <mergeCell ref="I14:I15"/>
    <mergeCell ref="J14:J15"/>
    <mergeCell ref="A16:A17"/>
    <mergeCell ref="H16:H17"/>
    <mergeCell ref="I16:I17"/>
    <mergeCell ref="J16:J17"/>
    <mergeCell ref="A18:A19"/>
    <mergeCell ref="H18:H19"/>
    <mergeCell ref="I18:I19"/>
    <mergeCell ref="J18:J19"/>
    <mergeCell ref="A20:A21"/>
    <mergeCell ref="H20:H21"/>
    <mergeCell ref="I20:I21"/>
    <mergeCell ref="J20:J21"/>
    <mergeCell ref="A22:A23"/>
    <mergeCell ref="H22:H23"/>
    <mergeCell ref="I22:I23"/>
    <mergeCell ref="J22:J23"/>
    <mergeCell ref="A24:A25"/>
    <mergeCell ref="H24:H25"/>
    <mergeCell ref="I24:I25"/>
    <mergeCell ref="J24:J25"/>
    <mergeCell ref="A26:A27"/>
    <mergeCell ref="H26:H27"/>
    <mergeCell ref="I26:I27"/>
    <mergeCell ref="J26:J27"/>
    <mergeCell ref="A28:A29"/>
    <mergeCell ref="H28:H29"/>
    <mergeCell ref="I28:I29"/>
    <mergeCell ref="J28:J29"/>
    <mergeCell ref="A30:A31"/>
    <mergeCell ref="H30:H31"/>
    <mergeCell ref="I30:I31"/>
    <mergeCell ref="J30:J31"/>
    <mergeCell ref="A32:A33"/>
    <mergeCell ref="H32:H33"/>
    <mergeCell ref="I32:I33"/>
    <mergeCell ref="J32:J33"/>
    <mergeCell ref="A34:A35"/>
    <mergeCell ref="H34:H35"/>
    <mergeCell ref="I34:I35"/>
    <mergeCell ref="J34:J35"/>
    <mergeCell ref="A36:A37"/>
    <mergeCell ref="H36:H37"/>
    <mergeCell ref="I36:I37"/>
    <mergeCell ref="J36:J37"/>
    <mergeCell ref="A38:A39"/>
    <mergeCell ref="H38:H39"/>
    <mergeCell ref="I38:I39"/>
    <mergeCell ref="J38:J39"/>
    <mergeCell ref="A40:A41"/>
    <mergeCell ref="H40:H41"/>
    <mergeCell ref="I40:I41"/>
    <mergeCell ref="J40:J41"/>
    <mergeCell ref="A42:A43"/>
    <mergeCell ref="H42:H43"/>
    <mergeCell ref="I42:I43"/>
    <mergeCell ref="J42:J43"/>
    <mergeCell ref="A44:A45"/>
    <mergeCell ref="H44:H45"/>
    <mergeCell ref="I44:I45"/>
    <mergeCell ref="J44:J45"/>
    <mergeCell ref="A46:A47"/>
    <mergeCell ref="H46:H47"/>
    <mergeCell ref="I46:I47"/>
    <mergeCell ref="J46:J47"/>
    <mergeCell ref="A48:A49"/>
    <mergeCell ref="H48:H49"/>
    <mergeCell ref="I48:I49"/>
    <mergeCell ref="J48:J49"/>
    <mergeCell ref="A50:A51"/>
    <mergeCell ref="H50:H51"/>
    <mergeCell ref="I50:I51"/>
    <mergeCell ref="J50:J51"/>
    <mergeCell ref="A52:A53"/>
    <mergeCell ref="H52:H53"/>
    <mergeCell ref="I52:I53"/>
    <mergeCell ref="J52:J53"/>
    <mergeCell ref="A54:A55"/>
    <mergeCell ref="H54:H55"/>
    <mergeCell ref="I54:I55"/>
    <mergeCell ref="J54:J55"/>
    <mergeCell ref="A56:A57"/>
    <mergeCell ref="H56:H57"/>
    <mergeCell ref="I56:I57"/>
    <mergeCell ref="J56:J57"/>
    <mergeCell ref="A58:A59"/>
    <mergeCell ref="H58:H59"/>
    <mergeCell ref="I58:I59"/>
    <mergeCell ref="J58:J59"/>
    <mergeCell ref="A60:A61"/>
    <mergeCell ref="H60:H61"/>
    <mergeCell ref="I60:I61"/>
    <mergeCell ref="J60:J61"/>
    <mergeCell ref="A62:A63"/>
    <mergeCell ref="H62:H63"/>
    <mergeCell ref="I62:I63"/>
    <mergeCell ref="J62:J63"/>
    <mergeCell ref="A64:A65"/>
    <mergeCell ref="H64:H65"/>
    <mergeCell ref="I64:I65"/>
    <mergeCell ref="J64:J65"/>
  </mergeCells>
  <printOptions/>
  <pageMargins left="0.75" right="0.75" top="1" bottom="1" header="0.512" footer="0.512"/>
  <pageSetup orientation="portrait"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道成</dc:creator>
  <cp:keywords/>
  <dc:description/>
  <cp:lastModifiedBy>山本 道成</cp:lastModifiedBy>
  <cp:lastPrinted>2006-10-01T00:47:25Z</cp:lastPrinted>
  <dcterms:created xsi:type="dcterms:W3CDTF">2006-04-08T01:44:36Z</dcterms:created>
  <dcterms:modified xsi:type="dcterms:W3CDTF">2006-10-19T22:06:29Z</dcterms:modified>
  <cp:category/>
  <cp:version/>
  <cp:contentType/>
  <cp:contentStatus/>
</cp:coreProperties>
</file>